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>
    <definedName name="_xlnm.Print_Area" localSheetId="0">'додаток 1'!$A$1:$P$27</definedName>
  </definedNames>
  <calcPr fullCalcOnLoad="1"/>
</workbook>
</file>

<file path=xl/sharedStrings.xml><?xml version="1.0" encoding="utf-8"?>
<sst xmlns="http://schemas.openxmlformats.org/spreadsheetml/2006/main" count="46" uniqueCount="44">
  <si>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</si>
  <si>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</si>
  <si>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</si>
  <si>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</si>
  <si>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</si>
  <si>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</si>
  <si>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</si>
  <si>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</si>
  <si>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</si>
  <si>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</si>
  <si>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</si>
  <si>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</si>
  <si>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</si>
  <si>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</si>
  <si>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</si>
  <si>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</si>
  <si>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</si>
  <si>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</si>
  <si>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</si>
  <si>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</si>
  <si>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</si>
  <si>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загальний фонд</t>
  </si>
  <si>
    <t>Ітого видатки загальний фонд</t>
  </si>
  <si>
    <t>Видатки - спеціальний  фонд</t>
  </si>
  <si>
    <t>Ітого видатки спеціальний фонд</t>
  </si>
  <si>
    <t xml:space="preserve">                                  Зміни  до  міського бюджету на 2015 рік</t>
  </si>
  <si>
    <t>Капітальні вкладення</t>
  </si>
  <si>
    <t>Благоустрій міст, сіл, селищ</t>
  </si>
  <si>
    <t>Оплата електроенергії</t>
  </si>
  <si>
    <t>Міський голова</t>
  </si>
  <si>
    <t>Ю.І.Онищенко</t>
  </si>
  <si>
    <t>Позашкільні заклади освіти, заходи із позашкільної роботи із дітьми</t>
  </si>
  <si>
    <t>Заробітна плата</t>
  </si>
  <si>
    <t>Нарахування на оплату праці</t>
  </si>
  <si>
    <t>Інші видатки</t>
  </si>
  <si>
    <t>Інші виплати населенню</t>
  </si>
  <si>
    <t>Філармонії, музичні колективи і ансамблі та інші мистецькі заклади та заходи</t>
  </si>
  <si>
    <t>Субсидії та поточні трансферти підприємствам (установам, закладам)</t>
  </si>
  <si>
    <t>Предмети, матеріали, обладнання та інвентар</t>
  </si>
  <si>
    <t>Капітальний ремонт житлового фонду місцевих органів влади</t>
  </si>
  <si>
    <t>Капітальниц ремонт житлового фонду (приміщень)</t>
  </si>
  <si>
    <t>Оплата інших енергоносіїв</t>
  </si>
  <si>
    <t>Реконструкція житлового фонду (приміщень)</t>
  </si>
  <si>
    <t>26 листопада 2015 р. №70/1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</si>
</sst>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vertical="justify"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vertical="justify"/>
    </xf>
    <xf numFmtId="0" fontId="1" fillId="0" borderId="14" xfId="0" applyFont="1" applyBorder="1" applyAlignment="1">
      <alignment vertical="justify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1" fontId="9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14" xfId="0" applyFont="1" applyBorder="1" applyAlignment="1">
      <alignment vertical="justify"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4" fillId="0" borderId="14" xfId="0" applyFont="1" applyBorder="1" applyAlignment="1">
      <alignment vertical="justify"/>
    </xf>
    <xf numFmtId="0" fontId="9" fillId="0" borderId="12" xfId="0" applyFont="1" applyBorder="1" applyAlignment="1">
      <alignment/>
    </xf>
    <xf numFmtId="1" fontId="8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4" xfId="0" applyFont="1" applyBorder="1" applyAlignment="1">
      <alignment vertical="justify"/>
    </xf>
    <xf numFmtId="0" fontId="17" fillId="0" borderId="14" xfId="0" applyFont="1" applyBorder="1" applyAlignment="1">
      <alignment vertical="justify"/>
    </xf>
    <xf numFmtId="0" fontId="11" fillId="0" borderId="12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Normal="75" zoomScaleSheetLayoutView="100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50390625" style="0" customWidth="1"/>
    <col min="2" max="2" width="9.875" style="0" customWidth="1"/>
    <col min="3" max="3" width="65.1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10.375" style="0" customWidth="1"/>
    <col min="10" max="10" width="10.00390625" style="0" customWidth="1"/>
    <col min="11" max="11" width="10.625" style="0" customWidth="1"/>
    <col min="12" max="12" width="9.50390625" style="0" customWidth="1"/>
    <col min="13" max="13" width="10.00390625" style="0" customWidth="1"/>
    <col min="14" max="14" width="11.5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43</v>
      </c>
    </row>
    <row r="4" spans="3:16" ht="23.25" customHeight="1">
      <c r="C4" s="1" t="s">
        <v>25</v>
      </c>
      <c r="D4" s="1"/>
      <c r="E4" s="1"/>
      <c r="F4" s="1"/>
      <c r="G4" s="1"/>
      <c r="H4" s="1"/>
      <c r="P4" t="s">
        <v>18</v>
      </c>
    </row>
    <row r="5" spans="1:16" ht="15" customHeight="1">
      <c r="A5" s="18" t="s">
        <v>17</v>
      </c>
      <c r="B5" s="18" t="s">
        <v>1</v>
      </c>
      <c r="C5" s="19" t="s">
        <v>2</v>
      </c>
      <c r="D5" s="18"/>
      <c r="E5" s="43" t="s">
        <v>3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 ht="21" customHeight="1" thickBot="1">
      <c r="A6" s="28"/>
      <c r="B6" s="28"/>
      <c r="C6" s="29"/>
      <c r="D6" s="28" t="s">
        <v>16</v>
      </c>
      <c r="E6" s="20" t="s">
        <v>4</v>
      </c>
      <c r="F6" s="21" t="s">
        <v>5</v>
      </c>
      <c r="G6" s="21" t="s">
        <v>15</v>
      </c>
      <c r="H6" s="21" t="s">
        <v>6</v>
      </c>
      <c r="I6" s="21" t="s">
        <v>7</v>
      </c>
      <c r="J6" s="21" t="s">
        <v>8</v>
      </c>
      <c r="K6" s="21" t="s">
        <v>13</v>
      </c>
      <c r="L6" s="21" t="s">
        <v>9</v>
      </c>
      <c r="M6" s="21" t="s">
        <v>10</v>
      </c>
      <c r="N6" s="21" t="s">
        <v>11</v>
      </c>
      <c r="O6" s="21" t="s">
        <v>12</v>
      </c>
      <c r="P6" s="21" t="s">
        <v>14</v>
      </c>
    </row>
    <row r="7" spans="1:16" ht="20.25" customHeight="1">
      <c r="A7" s="4"/>
      <c r="B7" s="4"/>
      <c r="C7" s="12" t="s">
        <v>21</v>
      </c>
      <c r="D7" s="3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33" customHeight="1">
      <c r="A8" s="31">
        <v>70401</v>
      </c>
      <c r="B8" s="4"/>
      <c r="C8" s="16" t="s">
        <v>31</v>
      </c>
      <c r="D8" s="32">
        <f aca="true" t="shared" si="0" ref="D8:D17">SUM(E8:P8)</f>
        <v>0</v>
      </c>
      <c r="E8" s="14"/>
      <c r="F8" s="14"/>
      <c r="G8" s="14"/>
      <c r="H8" s="14"/>
      <c r="I8" s="14"/>
      <c r="J8" s="14"/>
      <c r="K8" s="38">
        <f aca="true" t="shared" si="1" ref="K8:P8">K9+K10+K11+K12</f>
        <v>-689</v>
      </c>
      <c r="L8" s="38">
        <f t="shared" si="1"/>
        <v>-1810</v>
      </c>
      <c r="M8" s="38">
        <f t="shared" si="1"/>
        <v>-1810</v>
      </c>
      <c r="N8" s="38">
        <f t="shared" si="1"/>
        <v>-1810</v>
      </c>
      <c r="O8" s="38">
        <f t="shared" si="1"/>
        <v>7951</v>
      </c>
      <c r="P8" s="38">
        <f t="shared" si="1"/>
        <v>-1832</v>
      </c>
    </row>
    <row r="9" spans="1:16" ht="20.25" customHeight="1">
      <c r="A9" s="31"/>
      <c r="B9" s="4">
        <v>2111</v>
      </c>
      <c r="C9" s="30" t="s">
        <v>32</v>
      </c>
      <c r="D9" s="33">
        <f t="shared" si="0"/>
        <v>5331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5331</v>
      </c>
      <c r="P9" s="14"/>
    </row>
    <row r="10" spans="1:16" ht="20.25" customHeight="1">
      <c r="A10" s="31"/>
      <c r="B10" s="4">
        <v>2120</v>
      </c>
      <c r="C10" s="30" t="s">
        <v>33</v>
      </c>
      <c r="D10" s="33">
        <f t="shared" si="0"/>
        <v>430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v>430</v>
      </c>
      <c r="P10" s="14"/>
    </row>
    <row r="11" spans="1:16" ht="20.25" customHeight="1">
      <c r="A11" s="31"/>
      <c r="B11" s="4">
        <v>2273</v>
      </c>
      <c r="C11" s="30" t="s">
        <v>28</v>
      </c>
      <c r="D11" s="33">
        <f>E11+F11+G11+H11+I11+J11+K11+L11+M11+N11+O11+P11</f>
        <v>-9761</v>
      </c>
      <c r="E11" s="14"/>
      <c r="F11" s="14"/>
      <c r="G11" s="14"/>
      <c r="H11" s="14"/>
      <c r="I11" s="14"/>
      <c r="J11" s="14"/>
      <c r="K11" s="14">
        <v>-689</v>
      </c>
      <c r="L11" s="14">
        <v>-1810</v>
      </c>
      <c r="M11" s="14">
        <v>-1810</v>
      </c>
      <c r="N11" s="14">
        <v>-1810</v>
      </c>
      <c r="O11" s="14">
        <v>-1810</v>
      </c>
      <c r="P11" s="14">
        <v>-1832</v>
      </c>
    </row>
    <row r="12" spans="1:16" ht="20.25" customHeight="1">
      <c r="A12" s="31"/>
      <c r="B12" s="4">
        <v>2275</v>
      </c>
      <c r="C12" s="30" t="s">
        <v>41</v>
      </c>
      <c r="D12" s="33">
        <f t="shared" si="0"/>
        <v>4000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4000</v>
      </c>
      <c r="P12" s="14"/>
    </row>
    <row r="13" spans="1:16" ht="20.25" customHeight="1">
      <c r="A13" s="31">
        <v>91106</v>
      </c>
      <c r="B13" s="4"/>
      <c r="C13" s="16" t="s">
        <v>34</v>
      </c>
      <c r="D13" s="32">
        <v>-4000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f>O14</f>
        <v>-1000</v>
      </c>
      <c r="P13" s="38">
        <f>P14</f>
        <v>-3000</v>
      </c>
    </row>
    <row r="14" spans="1:16" ht="20.25" customHeight="1">
      <c r="A14" s="31"/>
      <c r="B14" s="4">
        <v>2730</v>
      </c>
      <c r="C14" s="30" t="s">
        <v>35</v>
      </c>
      <c r="D14" s="33">
        <f t="shared" si="0"/>
        <v>-4000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-1000</v>
      </c>
      <c r="P14" s="14">
        <v>-3000</v>
      </c>
    </row>
    <row r="15" spans="1:16" ht="32.25" customHeight="1">
      <c r="A15" s="31">
        <v>110103</v>
      </c>
      <c r="B15" s="4"/>
      <c r="C15" s="16" t="s">
        <v>36</v>
      </c>
      <c r="D15" s="32">
        <v>29000</v>
      </c>
      <c r="E15" s="14" t="s">
        <v>19</v>
      </c>
      <c r="F15" s="14"/>
      <c r="G15" s="14"/>
      <c r="H15" s="14"/>
      <c r="I15" s="14"/>
      <c r="J15" s="14"/>
      <c r="K15" s="14"/>
      <c r="L15" s="14"/>
      <c r="M15" s="14"/>
      <c r="N15" s="14"/>
      <c r="O15" s="38">
        <v>29000</v>
      </c>
      <c r="P15" s="14"/>
    </row>
    <row r="16" spans="1:16" ht="21.75" customHeight="1">
      <c r="A16" s="31"/>
      <c r="B16" s="4">
        <v>2210</v>
      </c>
      <c r="C16" s="30" t="s">
        <v>38</v>
      </c>
      <c r="D16" s="33">
        <v>25000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25000</v>
      </c>
      <c r="P16" s="14"/>
    </row>
    <row r="17" spans="1:16" ht="20.25" customHeight="1">
      <c r="A17" s="31"/>
      <c r="B17" s="4">
        <v>2730</v>
      </c>
      <c r="C17" s="30" t="s">
        <v>35</v>
      </c>
      <c r="D17" s="33">
        <f t="shared" si="0"/>
        <v>4000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4000</v>
      </c>
      <c r="P17" s="14"/>
    </row>
    <row r="18" spans="1:16" ht="20.25" customHeight="1">
      <c r="A18" s="31">
        <v>100203</v>
      </c>
      <c r="B18" s="4"/>
      <c r="C18" s="16" t="s">
        <v>27</v>
      </c>
      <c r="D18" s="32">
        <v>-25000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8">
        <v>-25000</v>
      </c>
      <c r="P18" s="14"/>
    </row>
    <row r="19" spans="1:16" ht="15.75" customHeight="1">
      <c r="A19" s="31"/>
      <c r="B19" s="4">
        <v>2610</v>
      </c>
      <c r="C19" s="15" t="s">
        <v>37</v>
      </c>
      <c r="D19" s="33">
        <v>-25000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-25000</v>
      </c>
      <c r="P19" s="14"/>
    </row>
    <row r="20" spans="1:17" ht="18" customHeight="1">
      <c r="A20" s="31"/>
      <c r="B20" s="4"/>
      <c r="C20" s="40" t="s">
        <v>22</v>
      </c>
      <c r="D20" s="14">
        <f>E20+F20+G20+H20+I20+J20+K20+L20+M20+N20+O20+P20</f>
        <v>0</v>
      </c>
      <c r="E20" s="14">
        <v>0</v>
      </c>
      <c r="F20" s="14">
        <f>F8+F13+F15+F18</f>
        <v>0</v>
      </c>
      <c r="G20" s="14">
        <f>G8+G13+G15+G18</f>
        <v>0</v>
      </c>
      <c r="H20" s="14">
        <f>H8+H13+H15+H18</f>
        <v>0</v>
      </c>
      <c r="I20" s="14">
        <f>I8+I13+I15+I18</f>
        <v>0</v>
      </c>
      <c r="J20" s="14">
        <f>J8+J13+J15+J18</f>
        <v>0</v>
      </c>
      <c r="K20" s="14">
        <f aca="true" t="shared" si="2" ref="K20:P20">K22+K24</f>
        <v>0</v>
      </c>
      <c r="L20" s="14">
        <f t="shared" si="2"/>
        <v>0</v>
      </c>
      <c r="M20" s="14">
        <f t="shared" si="2"/>
        <v>-20000</v>
      </c>
      <c r="N20" s="14">
        <f t="shared" si="2"/>
        <v>0</v>
      </c>
      <c r="O20" s="14">
        <f t="shared" si="2"/>
        <v>20000</v>
      </c>
      <c r="P20" s="14">
        <f t="shared" si="2"/>
        <v>0</v>
      </c>
      <c r="Q20" s="14" t="e">
        <f>Q18+#REF!+#REF!+#REF!</f>
        <v>#REF!</v>
      </c>
    </row>
    <row r="21" spans="1:16" ht="15" customHeight="1">
      <c r="A21" s="31"/>
      <c r="B21" s="4"/>
      <c r="C21" s="17" t="s">
        <v>23</v>
      </c>
      <c r="D21" s="34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34.5" customHeight="1">
      <c r="A22" s="31">
        <v>100102</v>
      </c>
      <c r="B22" s="4"/>
      <c r="C22" s="16" t="s">
        <v>39</v>
      </c>
      <c r="D22" s="35">
        <v>20000</v>
      </c>
      <c r="E22" s="3"/>
      <c r="F22" s="2"/>
      <c r="G22" s="2"/>
      <c r="H22" s="2"/>
      <c r="I22" s="2"/>
      <c r="J22" s="2"/>
      <c r="K22" s="2"/>
      <c r="L22" s="2"/>
      <c r="M22" s="2"/>
      <c r="N22" s="2"/>
      <c r="O22" s="37">
        <v>20000</v>
      </c>
      <c r="P22" s="2"/>
    </row>
    <row r="23" spans="1:16" ht="19.5" customHeight="1">
      <c r="A23" s="31"/>
      <c r="B23" s="4">
        <v>3131</v>
      </c>
      <c r="C23" s="26" t="s">
        <v>40</v>
      </c>
      <c r="D23" s="33">
        <v>20000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6">
        <v>20000</v>
      </c>
      <c r="P23" s="27"/>
    </row>
    <row r="24" spans="1:16" ht="17.25" customHeight="1">
      <c r="A24" s="39">
        <v>150101</v>
      </c>
      <c r="B24" s="23"/>
      <c r="C24" s="25" t="s">
        <v>26</v>
      </c>
      <c r="D24" s="32">
        <v>-20000</v>
      </c>
      <c r="E24" s="14"/>
      <c r="F24" s="14"/>
      <c r="G24" s="14"/>
      <c r="H24" s="14"/>
      <c r="I24" s="14"/>
      <c r="J24" s="14"/>
      <c r="K24" s="14"/>
      <c r="L24" s="14"/>
      <c r="M24" s="38">
        <v>-20000</v>
      </c>
      <c r="N24" s="14"/>
      <c r="O24" s="38"/>
      <c r="P24" s="14"/>
    </row>
    <row r="25" spans="1:16" ht="18" customHeight="1">
      <c r="A25" s="39"/>
      <c r="B25" s="42">
        <v>3141</v>
      </c>
      <c r="C25" s="24" t="s">
        <v>42</v>
      </c>
      <c r="D25" s="33">
        <v>-20000</v>
      </c>
      <c r="E25" s="14"/>
      <c r="F25" s="14"/>
      <c r="G25" s="14"/>
      <c r="H25" s="14"/>
      <c r="I25" s="14"/>
      <c r="J25" s="14"/>
      <c r="K25" s="14"/>
      <c r="L25" s="14"/>
      <c r="M25" s="14">
        <v>-20000</v>
      </c>
      <c r="N25" s="14"/>
      <c r="O25" s="14"/>
      <c r="P25" s="14"/>
    </row>
    <row r="26" spans="1:17" ht="27.75" customHeight="1">
      <c r="A26" s="31"/>
      <c r="B26" s="4"/>
      <c r="C26" s="41" t="s">
        <v>24</v>
      </c>
      <c r="D26" s="32">
        <f>SUM(E26:P26)</f>
        <v>0</v>
      </c>
      <c r="E26" s="22">
        <f>E23+E25</f>
        <v>0</v>
      </c>
      <c r="F26" s="22">
        <f aca="true" t="shared" si="3" ref="F26:P26">F23+F25</f>
        <v>0</v>
      </c>
      <c r="G26" s="22">
        <f t="shared" si="3"/>
        <v>0</v>
      </c>
      <c r="H26" s="22">
        <f t="shared" si="3"/>
        <v>0</v>
      </c>
      <c r="I26" s="22">
        <f t="shared" si="3"/>
        <v>0</v>
      </c>
      <c r="J26" s="22">
        <f t="shared" si="3"/>
        <v>0</v>
      </c>
      <c r="K26" s="22">
        <f t="shared" si="3"/>
        <v>0</v>
      </c>
      <c r="L26" s="22">
        <f t="shared" si="3"/>
        <v>0</v>
      </c>
      <c r="M26" s="22">
        <f t="shared" si="3"/>
        <v>-20000</v>
      </c>
      <c r="N26" s="22">
        <f t="shared" si="3"/>
        <v>0</v>
      </c>
      <c r="O26" s="22">
        <f t="shared" si="3"/>
        <v>20000</v>
      </c>
      <c r="P26" s="22">
        <f t="shared" si="3"/>
        <v>0</v>
      </c>
      <c r="Q26" s="14" t="e">
        <f>Q21+#REF!+#REF!+#REF!</f>
        <v>#REF!</v>
      </c>
    </row>
    <row r="27" spans="1:16" s="9" customFormat="1" ht="39.75" customHeight="1">
      <c r="A27" s="5"/>
      <c r="B27" s="5"/>
      <c r="C27" s="13" t="s">
        <v>29</v>
      </c>
      <c r="D27" s="10"/>
      <c r="E27" s="10"/>
      <c r="F27" s="10"/>
      <c r="G27" s="10" t="s">
        <v>30</v>
      </c>
      <c r="H27" s="10"/>
      <c r="I27" s="10"/>
      <c r="J27" s="10"/>
      <c r="K27" s="10"/>
      <c r="L27" s="10"/>
      <c r="M27" s="10"/>
      <c r="N27" s="10"/>
      <c r="O27" s="10"/>
      <c r="P27" s="10"/>
    </row>
    <row r="28" spans="1:16" s="9" customFormat="1" ht="15">
      <c r="A28" s="5"/>
      <c r="B28" s="5"/>
      <c r="C28" s="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9" customFormat="1" ht="15">
      <c r="A29" s="5"/>
      <c r="B29" s="5"/>
      <c r="C29" s="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9" customFormat="1" ht="15">
      <c r="A30" s="5"/>
      <c r="B30" s="5"/>
      <c r="C30" s="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9" customFormat="1" ht="15">
      <c r="A31" s="5"/>
      <c r="B31" s="5"/>
      <c r="C31" s="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9" customFormat="1" ht="15">
      <c r="A32" s="5"/>
      <c r="B32" s="5"/>
      <c r="C32" s="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9" customFormat="1" ht="15">
      <c r="A33" s="5"/>
      <c r="B33" s="5"/>
      <c r="C33" s="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9" customFormat="1" ht="15" customHeight="1">
      <c r="A34" s="5"/>
      <c r="B34" s="5"/>
      <c r="C34" s="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9" customFormat="1" ht="15" customHeight="1">
      <c r="A35" s="5"/>
      <c r="B35" s="5"/>
      <c r="C35" s="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9" customFormat="1" ht="15" customHeight="1">
      <c r="A36" s="6"/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s="9" customFormat="1" ht="15" customHeight="1">
      <c r="A37" s="6"/>
      <c r="B37" s="5"/>
      <c r="C37" s="5"/>
      <c r="D37" s="10"/>
      <c r="E37" s="8"/>
      <c r="F37" s="8"/>
      <c r="G37" s="8"/>
      <c r="H37" s="8"/>
      <c r="I37" s="8"/>
      <c r="J37" s="11"/>
      <c r="K37" s="8"/>
      <c r="L37" s="8"/>
      <c r="M37" s="8"/>
      <c r="N37" s="8"/>
      <c r="O37" s="8"/>
      <c r="P37" s="8"/>
    </row>
    <row r="38" spans="1:16" s="9" customFormat="1" ht="15" customHeight="1">
      <c r="A38" s="5"/>
      <c r="B38" s="5"/>
      <c r="C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9" customFormat="1" ht="15" customHeight="1">
      <c r="A39" s="5"/>
      <c r="B39" s="5"/>
      <c r="C39" s="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s="9" customFormat="1" ht="15" customHeight="1">
      <c r="A40" s="5"/>
      <c r="B40" s="5"/>
      <c r="C40" s="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s="9" customFormat="1" ht="15" customHeight="1">
      <c r="A41" s="5"/>
      <c r="B41" s="5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s="9" customFormat="1" ht="15" customHeight="1">
      <c r="A42" s="5"/>
      <c r="B42" s="5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s="9" customFormat="1" ht="13.5">
      <c r="A43" s="5"/>
      <c r="B43" s="5"/>
      <c r="C43" s="6"/>
      <c r="H43" s="7"/>
      <c r="I43" s="7"/>
      <c r="J43" s="7"/>
      <c r="K43" s="7"/>
      <c r="L43" s="7"/>
      <c r="M43" s="7"/>
      <c r="N43" s="7"/>
      <c r="O43" s="7"/>
      <c r="P43" s="7"/>
    </row>
    <row r="44" ht="13.5">
      <c r="C44" s="6"/>
    </row>
    <row r="45" ht="12.75">
      <c r="C45" s="9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2015-11-25T09:48:48Z</cp:lastPrinted>
  <dcterms:created xsi:type="dcterms:W3CDTF">2004-08-05T10:09:02Z</dcterms:created>
  <dcterms:modified xsi:type="dcterms:W3CDTF">2015-11-25T09:49:12Z</dcterms:modified>
  <cp:category/>
  <cp:version/>
  <cp:contentType/>
  <cp:contentStatus/>
</cp:coreProperties>
</file>