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  <sheet name="Бюдж розв" sheetId="2" r:id="rId2"/>
  </sheets>
  <definedNames>
    <definedName name="_xlnm.Print_Area" localSheetId="0">'додаток 1'!$A$1:$P$27</definedName>
  </definedNames>
  <calcPr fullCalcOnLoad="1"/>
</workbook>
</file>

<file path=xl/sharedStrings.xml><?xml version="1.0" encoding="utf-8"?>
<sst xmlns="http://schemas.openxmlformats.org/spreadsheetml/2006/main" count="73" uniqueCount="60">
  <si>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</si>
  <si>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</si>
  <si>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</si>
  <si>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</si>
  <si>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</si>
  <si>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</si>
  <si>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</si>
  <si>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</si>
  <si>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</si>
  <si>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</si>
  <si>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</si>
  <si>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</si>
  <si>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</si>
  <si>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</si>
  <si>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</si>
  <si>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</si>
  <si>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</si>
  <si>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</si>
  <si>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</si>
  <si>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</si>
  <si>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спеціальний фонд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</si>
  <si>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</si>
  <si>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</si>
  <si>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</si>
  <si>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</si>
  <si>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</si>
  <si>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єктів на майбутні роки</t>
    </r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</si>
  <si>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</si>
  <si>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</si>
  <si>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</si>
  <si>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</si>
  <si>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О3</t>
  </si>
  <si>
    <t>Виконавчий комітет Попаснянської міської ради</t>
  </si>
  <si>
    <t>Всього</t>
  </si>
  <si>
    <t>до рішення міської ради</t>
  </si>
  <si>
    <t>Додаток 2</t>
  </si>
  <si>
    <t>Доходи - спеціальний фонд</t>
  </si>
  <si>
    <t xml:space="preserve">Інші субвенції з місцевого бюджету </t>
  </si>
  <si>
    <t>Придбання обладнання і предметів довгострокового користування</t>
  </si>
  <si>
    <t>Внесення змін до міського бюджету на 2018 рік.</t>
  </si>
  <si>
    <t>Експлуатація та технічне обслуговування житлового фонду</t>
  </si>
  <si>
    <t>Капітальний ремонт інших об`єктів</t>
  </si>
  <si>
    <t>Інша діяльність, пов`язана з експлуатацією об`єктів житлово-комунального господарства</t>
  </si>
  <si>
    <t>Придбання житла для окремих категорій населення відповідно до законодавства</t>
  </si>
  <si>
    <t>Капітальне будівництво (придбання) житла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</si>
  <si>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</t>
  </si>
  <si>
    <t>Капітальний ремонт покрівлі житлового будинку №3 по вул. Первомайська, м.Попасна Луганської області</t>
  </si>
  <si>
    <t>Розробка проектно-кошторисної документації на «Капітальний ремонт будівлі, розташованої за адресою: м.Попасна, вул.Калюжного 2-в»</t>
  </si>
  <si>
    <t>Компенсація на придбання житла учаснику АТО згідно програми.</t>
  </si>
  <si>
    <t>Організація благоустрою населених пунктів</t>
  </si>
  <si>
    <t>Будівництво об'єктів житлово-комунального господарства</t>
  </si>
  <si>
    <t>Реконструкція та реставрація інших об`єктів</t>
  </si>
  <si>
    <t>Забезпечення збору та вивезення сміття і відходів</t>
  </si>
  <si>
    <t>Обл.співфінансування "Реконструкція алеї кварталу ім.Оседача у м.Попасна Луганської області"</t>
  </si>
  <si>
    <t>Обл.співфінансування "Капітальний ремонт зовнішнього освітлення тротуару по вул.Миру у м.Попасна Луганської області"</t>
  </si>
  <si>
    <t>Обл.співфінансування "Капітальний ремонт контейнерних майданчиків для сміття"</t>
  </si>
  <si>
    <t>Міський голова</t>
  </si>
  <si>
    <t>Онищенко Ю.І.</t>
  </si>
  <si>
    <t>06 серпня 2018 р. № 98/1</t>
  </si>
  <si>
    <t>тис.грн.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</si>
</sst>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_ ;[Red]\-#,##0.000\ "/>
  </numFmts>
  <fonts count="63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10"/>
      <name val="Calibri"/>
      <family val="2"/>
    </font>
    <font>
      <sz val="9"/>
      <name val="Times New Roman Cyr"/>
      <family val="0"/>
    </font>
    <font>
      <sz val="9"/>
      <name val="Calibri"/>
      <family val="2"/>
    </font>
    <font>
      <b/>
      <i/>
      <sz val="14"/>
      <name val="Arial Cyr"/>
      <family val="0"/>
    </font>
    <font>
      <i/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4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 vertical="justify"/>
    </xf>
    <xf numFmtId="0" fontId="9" fillId="0" borderId="0" xfId="55">
      <alignment/>
      <protection/>
    </xf>
    <xf numFmtId="0" fontId="9" fillId="0" borderId="0" xfId="55" applyAlignment="1">
      <alignment horizontal="center"/>
      <protection/>
    </xf>
    <xf numFmtId="0" fontId="9" fillId="0" borderId="0" xfId="55" applyAlignment="1">
      <alignment/>
      <protection/>
    </xf>
    <xf numFmtId="0" fontId="13" fillId="0" borderId="10" xfId="55" applyFont="1" applyBorder="1" applyAlignment="1">
      <alignment horizontal="center" vertical="distributed"/>
      <protection/>
    </xf>
    <xf numFmtId="0" fontId="9" fillId="0" borderId="10" xfId="55" applyBorder="1" applyAlignment="1">
      <alignment horizontal="center" vertical="distributed"/>
      <protection/>
    </xf>
    <xf numFmtId="0" fontId="9" fillId="0" borderId="10" xfId="55" applyBorder="1" applyAlignment="1">
      <alignment horizontal="center"/>
      <protection/>
    </xf>
    <xf numFmtId="0" fontId="9" fillId="0" borderId="10" xfId="55" applyBorder="1">
      <alignment/>
      <protection/>
    </xf>
    <xf numFmtId="189" fontId="9" fillId="0" borderId="10" xfId="55" applyNumberFormat="1" applyBorder="1">
      <alignment/>
      <protection/>
    </xf>
    <xf numFmtId="0" fontId="9" fillId="0" borderId="10" xfId="55" applyBorder="1" applyAlignment="1">
      <alignment wrapText="1"/>
      <protection/>
    </xf>
    <xf numFmtId="0" fontId="9" fillId="0" borderId="10" xfId="55" applyBorder="1" applyAlignment="1">
      <alignment horizontal="left" vertical="top" wrapText="1"/>
      <protection/>
    </xf>
    <xf numFmtId="189" fontId="9" fillId="0" borderId="10" xfId="55" applyNumberFormat="1" applyFont="1" applyBorder="1">
      <alignment/>
      <protection/>
    </xf>
    <xf numFmtId="0" fontId="9" fillId="0" borderId="10" xfId="55" applyFont="1" applyBorder="1">
      <alignment/>
      <protection/>
    </xf>
    <xf numFmtId="0" fontId="9" fillId="0" borderId="10" xfId="55" applyBorder="1" applyAlignment="1">
      <alignment vertical="justify"/>
      <protection/>
    </xf>
    <xf numFmtId="1" fontId="8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7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vertical="justify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1" fontId="19" fillId="33" borderId="16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7" fillId="33" borderId="16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19" fillId="0" borderId="16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9" fillId="0" borderId="11" xfId="55" applyBorder="1" applyAlignment="1">
      <alignment horizontal="center" vertical="center"/>
      <protection/>
    </xf>
    <xf numFmtId="0" fontId="9" fillId="0" borderId="11" xfId="55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9" fillId="0" borderId="11" xfId="55" applyBorder="1" applyAlignment="1">
      <alignment horizontal="center"/>
      <protection/>
    </xf>
    <xf numFmtId="0" fontId="9" fillId="0" borderId="11" xfId="55" applyBorder="1" applyAlignment="1">
      <alignment wrapText="1"/>
      <protection/>
    </xf>
    <xf numFmtId="0" fontId="22" fillId="0" borderId="18" xfId="0" applyFont="1" applyBorder="1" applyAlignment="1">
      <alignment horizontal="center"/>
    </xf>
    <xf numFmtId="2" fontId="1" fillId="0" borderId="14" xfId="0" applyNumberFormat="1" applyFont="1" applyBorder="1" applyAlignment="1">
      <alignment wrapText="1"/>
    </xf>
    <xf numFmtId="1" fontId="23" fillId="0" borderId="10" xfId="56" applyNumberFormat="1" applyFont="1" applyBorder="1" applyAlignment="1">
      <alignment horizontal="center"/>
      <protection/>
    </xf>
    <xf numFmtId="0" fontId="0" fillId="0" borderId="0" xfId="56">
      <alignment/>
      <protection/>
    </xf>
    <xf numFmtId="0" fontId="0" fillId="0" borderId="15" xfId="0" applyFont="1" applyBorder="1" applyAlignment="1">
      <alignment horizontal="left"/>
    </xf>
    <xf numFmtId="1" fontId="24" fillId="0" borderId="10" xfId="56" applyNumberFormat="1" applyFont="1" applyBorder="1" applyAlignment="1">
      <alignment horizontal="center"/>
      <protection/>
    </xf>
    <xf numFmtId="0" fontId="25" fillId="0" borderId="18" xfId="56" applyFont="1" applyBorder="1">
      <alignment/>
      <protection/>
    </xf>
    <xf numFmtId="0" fontId="0" fillId="0" borderId="11" xfId="0" applyFont="1" applyBorder="1" applyAlignment="1">
      <alignment/>
    </xf>
    <xf numFmtId="0" fontId="25" fillId="0" borderId="10" xfId="56" applyFont="1" applyBorder="1">
      <alignment/>
      <protection/>
    </xf>
    <xf numFmtId="0" fontId="1" fillId="0" borderId="14" xfId="0" applyFont="1" applyBorder="1" applyAlignment="1">
      <alignment vertical="justify"/>
    </xf>
    <xf numFmtId="0" fontId="26" fillId="0" borderId="0" xfId="55" applyFont="1">
      <alignment/>
      <protection/>
    </xf>
    <xf numFmtId="0" fontId="0" fillId="0" borderId="10" xfId="0" applyFont="1" applyBorder="1" applyAlignment="1">
      <alignment horizontal="left"/>
    </xf>
    <xf numFmtId="1" fontId="9" fillId="0" borderId="0" xfId="55" applyNumberFormat="1">
      <alignment/>
      <protection/>
    </xf>
    <xf numFmtId="1" fontId="27" fillId="0" borderId="10" xfId="56" applyNumberFormat="1" applyFont="1" applyBorder="1" applyAlignment="1">
      <alignment horizontal="center"/>
      <protection/>
    </xf>
    <xf numFmtId="1" fontId="28" fillId="0" borderId="10" xfId="56" applyNumberFormat="1" applyFont="1" applyBorder="1" applyAlignment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19" fillId="0" borderId="16" xfId="0" applyNumberFormat="1" applyFont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" fontId="19" fillId="33" borderId="11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3" fillId="0" borderId="12" xfId="55" applyFont="1" applyBorder="1" applyAlignment="1">
      <alignment horizontal="center" vertical="distributed"/>
      <protection/>
    </xf>
    <xf numFmtId="0" fontId="13" fillId="0" borderId="11" xfId="55" applyFont="1" applyBorder="1" applyAlignment="1">
      <alignment horizontal="center" vertical="distributed"/>
      <protection/>
    </xf>
    <xf numFmtId="0" fontId="15" fillId="0" borderId="12" xfId="55" applyFont="1" applyBorder="1" applyAlignment="1">
      <alignment horizontal="center" vertical="distributed"/>
      <protection/>
    </xf>
    <xf numFmtId="0" fontId="15" fillId="0" borderId="11" xfId="55" applyFont="1" applyBorder="1" applyAlignment="1">
      <alignment horizontal="center" vertical="distributed"/>
      <protection/>
    </xf>
    <xf numFmtId="0" fontId="11" fillId="0" borderId="0" xfId="55" applyFont="1" applyAlignment="1">
      <alignment horizontal="center"/>
      <protection/>
    </xf>
    <xf numFmtId="0" fontId="9" fillId="0" borderId="12" xfId="55" applyBorder="1" applyAlignment="1">
      <alignment horizontal="center" vertical="top" wrapText="1"/>
      <protection/>
    </xf>
    <xf numFmtId="0" fontId="9" fillId="0" borderId="20" xfId="55" applyBorder="1" applyAlignment="1">
      <alignment horizontal="center" vertical="top" wrapText="1"/>
      <protection/>
    </xf>
    <xf numFmtId="0" fontId="9" fillId="0" borderId="11" xfId="55" applyBorder="1" applyAlignment="1">
      <alignment horizontal="center" vertical="top" wrapText="1"/>
      <protection/>
    </xf>
    <xf numFmtId="0" fontId="9" fillId="0" borderId="10" xfId="55" applyBorder="1" applyAlignment="1">
      <alignment horizontal="center" vertical="justify"/>
      <protection/>
    </xf>
    <xf numFmtId="0" fontId="15" fillId="0" borderId="10" xfId="55" applyFont="1" applyBorder="1" applyAlignment="1">
      <alignment horizontal="center" vertical="justify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Normal="75" zoomScaleSheetLayoutView="100" zoomScalePageLayoutView="0" workbookViewId="0" topLeftCell="A1">
      <pane xSplit="4" ySplit="6" topLeftCell="G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50390625" style="0" customWidth="1"/>
    <col min="2" max="2" width="11.50390625" style="0" customWidth="1"/>
    <col min="3" max="3" width="52.50390625" style="0" customWidth="1"/>
    <col min="4" max="4" width="14.50390625" style="43" customWidth="1"/>
    <col min="5" max="5" width="11.125" style="43" customWidth="1"/>
    <col min="6" max="6" width="13.375" style="43" customWidth="1"/>
    <col min="7" max="7" width="14.375" style="43" customWidth="1"/>
    <col min="8" max="8" width="9.50390625" style="0" customWidth="1"/>
    <col min="9" max="9" width="11.875" style="0" customWidth="1"/>
    <col min="10" max="10" width="8.875" style="0" customWidth="1"/>
    <col min="11" max="11" width="11.50390625" style="0" bestFit="1" customWidth="1"/>
    <col min="12" max="12" width="11.00390625" style="0" customWidth="1"/>
    <col min="13" max="13" width="11.50390625" style="0" bestFit="1" customWidth="1"/>
    <col min="14" max="14" width="9.00390625" style="0" customWidth="1"/>
    <col min="15" max="15" width="9.625" style="0" customWidth="1"/>
    <col min="16" max="16" width="10.375" style="0" customWidth="1"/>
    <col min="17" max="17" width="9.125" style="0" hidden="1" customWidth="1"/>
  </cols>
  <sheetData>
    <row r="1" spans="8:14" ht="21" customHeight="1">
      <c r="H1" t="s">
        <v>18</v>
      </c>
      <c r="N1" t="s">
        <v>19</v>
      </c>
    </row>
    <row r="2" ht="15" customHeight="1">
      <c r="N2" t="s">
        <v>34</v>
      </c>
    </row>
    <row r="3" spans="11:14" ht="15" customHeight="1">
      <c r="K3" s="11"/>
      <c r="L3" s="11"/>
      <c r="N3" t="s">
        <v>58</v>
      </c>
    </row>
    <row r="4" spans="3:16" ht="16.5" customHeight="1">
      <c r="C4" s="1" t="s">
        <v>39</v>
      </c>
      <c r="D4" s="44"/>
      <c r="E4" s="44"/>
      <c r="F4" s="44"/>
      <c r="G4" s="44"/>
      <c r="H4" s="1"/>
      <c r="K4" s="15"/>
      <c r="L4" s="16"/>
      <c r="P4" t="s">
        <v>17</v>
      </c>
    </row>
    <row r="5" spans="1:16" ht="15" customHeight="1">
      <c r="A5" s="4" t="s">
        <v>16</v>
      </c>
      <c r="B5" s="4" t="s">
        <v>0</v>
      </c>
      <c r="C5" s="5" t="s">
        <v>1</v>
      </c>
      <c r="D5" s="45"/>
      <c r="E5" s="99" t="s">
        <v>2</v>
      </c>
      <c r="F5" s="100"/>
      <c r="G5" s="100"/>
      <c r="H5" s="100"/>
      <c r="I5" s="100"/>
      <c r="J5" s="100"/>
      <c r="K5" s="101"/>
      <c r="L5" s="101"/>
      <c r="M5" s="100"/>
      <c r="N5" s="100"/>
      <c r="O5" s="100"/>
      <c r="P5" s="102"/>
    </row>
    <row r="6" spans="1:16" ht="21" customHeight="1">
      <c r="A6" s="3"/>
      <c r="B6" s="3"/>
      <c r="C6" s="6"/>
      <c r="D6" s="46" t="s">
        <v>15</v>
      </c>
      <c r="E6" s="47" t="s">
        <v>3</v>
      </c>
      <c r="F6" s="48" t="s">
        <v>4</v>
      </c>
      <c r="G6" s="48" t="s">
        <v>14</v>
      </c>
      <c r="H6" s="2" t="s">
        <v>5</v>
      </c>
      <c r="I6" s="2" t="s">
        <v>6</v>
      </c>
      <c r="J6" s="2" t="s">
        <v>7</v>
      </c>
      <c r="K6" s="2" t="s">
        <v>12</v>
      </c>
      <c r="L6" s="2" t="s">
        <v>8</v>
      </c>
      <c r="M6" s="2" t="s">
        <v>9</v>
      </c>
      <c r="N6" s="2" t="s">
        <v>10</v>
      </c>
      <c r="O6" s="2" t="s">
        <v>11</v>
      </c>
      <c r="P6" s="2" t="s">
        <v>13</v>
      </c>
    </row>
    <row r="7" spans="1:16" s="39" customFormat="1" ht="21" customHeight="1">
      <c r="A7" s="105" t="s">
        <v>36</v>
      </c>
      <c r="B7" s="106"/>
      <c r="C7" s="107"/>
      <c r="D7" s="85">
        <f>D8</f>
        <v>1493993</v>
      </c>
      <c r="E7" s="49"/>
      <c r="F7" s="49"/>
      <c r="G7" s="49"/>
      <c r="H7" s="37"/>
      <c r="I7" s="59"/>
      <c r="J7" s="37"/>
      <c r="K7" s="37"/>
      <c r="L7" s="82">
        <f>L8</f>
        <v>1493993</v>
      </c>
      <c r="M7" s="37"/>
      <c r="N7" s="37"/>
      <c r="O7" s="37"/>
      <c r="P7" s="37"/>
    </row>
    <row r="8" spans="1:16" ht="21" customHeight="1">
      <c r="A8" s="103">
        <v>41053900</v>
      </c>
      <c r="B8" s="104"/>
      <c r="C8" s="32" t="s">
        <v>37</v>
      </c>
      <c r="D8" s="87">
        <f>L8</f>
        <v>1493993</v>
      </c>
      <c r="E8" s="50"/>
      <c r="F8" s="50"/>
      <c r="G8" s="50"/>
      <c r="H8" s="33"/>
      <c r="I8" s="37"/>
      <c r="J8" s="33"/>
      <c r="K8" s="33"/>
      <c r="L8" s="83">
        <v>1493993</v>
      </c>
      <c r="M8" s="33"/>
      <c r="N8" s="33"/>
      <c r="O8" s="33"/>
      <c r="P8" s="33"/>
    </row>
    <row r="9" spans="1:16" ht="21" customHeight="1" hidden="1">
      <c r="A9" s="3"/>
      <c r="B9" s="3"/>
      <c r="C9" s="6"/>
      <c r="D9" s="88"/>
      <c r="E9" s="50"/>
      <c r="F9" s="50"/>
      <c r="G9" s="50"/>
      <c r="H9" s="33"/>
      <c r="I9" s="33"/>
      <c r="J9" s="33"/>
      <c r="K9" s="33"/>
      <c r="L9" s="84"/>
      <c r="M9" s="33"/>
      <c r="N9" s="33"/>
      <c r="O9" s="33"/>
      <c r="P9" s="33"/>
    </row>
    <row r="10" spans="1:16" s="38" customFormat="1" ht="21" customHeight="1">
      <c r="A10" s="105" t="s">
        <v>20</v>
      </c>
      <c r="B10" s="106"/>
      <c r="C10" s="107"/>
      <c r="D10" s="85">
        <f>D11+D13+D15+D17+D19+D21+D23</f>
        <v>1493993</v>
      </c>
      <c r="E10" s="85"/>
      <c r="F10" s="85">
        <f>F11+F13+F15+F17+F19+F21+F23</f>
        <v>0</v>
      </c>
      <c r="G10" s="85"/>
      <c r="H10" s="85"/>
      <c r="I10" s="85"/>
      <c r="J10" s="85"/>
      <c r="K10" s="85"/>
      <c r="L10" s="85">
        <f>L11+L13+L15+L17+L19+L21+L23</f>
        <v>1493993</v>
      </c>
      <c r="M10" s="34"/>
      <c r="N10" s="34"/>
      <c r="O10" s="34"/>
      <c r="P10" s="34"/>
    </row>
    <row r="11" spans="1:16" s="38" customFormat="1" ht="41.25" customHeight="1">
      <c r="A11" s="97">
        <v>150</v>
      </c>
      <c r="B11" s="98"/>
      <c r="C11" s="42" t="s">
        <v>45</v>
      </c>
      <c r="D11" s="89">
        <f>D12</f>
        <v>-56000</v>
      </c>
      <c r="E11" s="34"/>
      <c r="F11" s="35">
        <f>F12</f>
        <v>-56000</v>
      </c>
      <c r="G11" s="51"/>
      <c r="H11" s="34"/>
      <c r="I11" s="34"/>
      <c r="J11" s="34"/>
      <c r="K11" s="34"/>
      <c r="L11" s="86"/>
      <c r="M11" s="34"/>
      <c r="N11" s="34"/>
      <c r="O11" s="34"/>
      <c r="P11" s="34"/>
    </row>
    <row r="12" spans="1:16" s="38" customFormat="1" ht="21" customHeight="1">
      <c r="A12" s="60"/>
      <c r="B12" s="94">
        <v>3110</v>
      </c>
      <c r="C12" s="64" t="s">
        <v>38</v>
      </c>
      <c r="D12" s="87">
        <f>F12</f>
        <v>-56000</v>
      </c>
      <c r="E12" s="36"/>
      <c r="F12" s="36">
        <v>-56000</v>
      </c>
      <c r="G12" s="51"/>
      <c r="H12" s="34"/>
      <c r="I12" s="34"/>
      <c r="J12" s="34"/>
      <c r="K12" s="34"/>
      <c r="L12" s="86"/>
      <c r="M12" s="34"/>
      <c r="N12" s="34"/>
      <c r="O12" s="34"/>
      <c r="P12" s="34"/>
    </row>
    <row r="13" spans="1:16" s="38" customFormat="1" ht="30.75" customHeight="1">
      <c r="A13" s="97">
        <v>6011</v>
      </c>
      <c r="B13" s="98"/>
      <c r="C13" s="42" t="s">
        <v>40</v>
      </c>
      <c r="D13" s="89">
        <f>D14</f>
        <v>822504</v>
      </c>
      <c r="E13" s="34"/>
      <c r="F13" s="34"/>
      <c r="G13" s="51"/>
      <c r="H13" s="34"/>
      <c r="I13" s="34"/>
      <c r="J13" s="34"/>
      <c r="K13" s="34"/>
      <c r="L13" s="82">
        <f>L14</f>
        <v>822504</v>
      </c>
      <c r="M13" s="34"/>
      <c r="N13" s="34"/>
      <c r="O13" s="34"/>
      <c r="P13" s="34"/>
    </row>
    <row r="14" spans="1:16" s="38" customFormat="1" ht="27" customHeight="1">
      <c r="A14" s="60"/>
      <c r="B14" s="94">
        <v>3132</v>
      </c>
      <c r="C14" s="64" t="s">
        <v>41</v>
      </c>
      <c r="D14" s="87">
        <f>L14</f>
        <v>822504</v>
      </c>
      <c r="E14" s="36"/>
      <c r="F14" s="36"/>
      <c r="G14" s="51"/>
      <c r="H14" s="34"/>
      <c r="I14" s="34"/>
      <c r="J14" s="34"/>
      <c r="K14" s="34"/>
      <c r="L14" s="83">
        <v>822504</v>
      </c>
      <c r="M14" s="34"/>
      <c r="N14" s="34"/>
      <c r="O14" s="34"/>
      <c r="P14" s="34"/>
    </row>
    <row r="15" spans="1:17" ht="30.75" customHeight="1">
      <c r="A15" s="97">
        <v>6017</v>
      </c>
      <c r="B15" s="98"/>
      <c r="C15" s="42" t="s">
        <v>42</v>
      </c>
      <c r="D15" s="90">
        <f>D16</f>
        <v>88864</v>
      </c>
      <c r="E15" s="52"/>
      <c r="F15" s="52"/>
      <c r="G15" s="52"/>
      <c r="H15" s="35"/>
      <c r="I15" s="35"/>
      <c r="J15" s="35"/>
      <c r="K15" s="35"/>
      <c r="L15" s="82">
        <f>L16</f>
        <v>88864</v>
      </c>
      <c r="M15" s="35"/>
      <c r="N15" s="35"/>
      <c r="O15" s="35"/>
      <c r="P15" s="35"/>
      <c r="Q15" s="31"/>
    </row>
    <row r="16" spans="1:17" ht="15.75" customHeight="1">
      <c r="A16" s="41"/>
      <c r="B16" s="40">
        <v>3132</v>
      </c>
      <c r="C16" s="17" t="s">
        <v>41</v>
      </c>
      <c r="D16" s="91">
        <f>L16</f>
        <v>88864</v>
      </c>
      <c r="E16" s="52"/>
      <c r="F16" s="52"/>
      <c r="G16" s="53"/>
      <c r="H16" s="35"/>
      <c r="I16" s="36"/>
      <c r="J16" s="35"/>
      <c r="K16" s="35"/>
      <c r="L16" s="83">
        <v>88864</v>
      </c>
      <c r="M16" s="35"/>
      <c r="N16" s="35"/>
      <c r="O16" s="35"/>
      <c r="P16" s="35"/>
      <c r="Q16" s="31"/>
    </row>
    <row r="17" spans="1:17" ht="15.75" customHeight="1">
      <c r="A17" s="97">
        <v>6082</v>
      </c>
      <c r="B17" s="98"/>
      <c r="C17" s="17" t="s">
        <v>43</v>
      </c>
      <c r="D17" s="90">
        <f>D18</f>
        <v>56000</v>
      </c>
      <c r="E17" s="52"/>
      <c r="F17" s="52">
        <f>F18</f>
        <v>56000</v>
      </c>
      <c r="G17" s="53"/>
      <c r="H17" s="35"/>
      <c r="I17" s="36"/>
      <c r="J17" s="35"/>
      <c r="K17" s="35"/>
      <c r="L17" s="83"/>
      <c r="M17" s="35"/>
      <c r="N17" s="35"/>
      <c r="O17" s="35"/>
      <c r="P17" s="35"/>
      <c r="Q17" s="31"/>
    </row>
    <row r="18" spans="1:17" ht="18" customHeight="1">
      <c r="A18" s="41"/>
      <c r="B18" s="93">
        <v>3121</v>
      </c>
      <c r="C18" s="17" t="s">
        <v>44</v>
      </c>
      <c r="D18" s="91">
        <f>F18</f>
        <v>56000</v>
      </c>
      <c r="E18" s="53"/>
      <c r="F18" s="53">
        <v>56000</v>
      </c>
      <c r="G18" s="53"/>
      <c r="H18" s="35"/>
      <c r="I18" s="36"/>
      <c r="J18" s="35"/>
      <c r="K18" s="35"/>
      <c r="L18" s="82"/>
      <c r="M18" s="35"/>
      <c r="N18" s="35"/>
      <c r="O18" s="35"/>
      <c r="P18" s="35"/>
      <c r="Q18" s="31"/>
    </row>
    <row r="19" spans="1:16" s="70" customFormat="1" ht="24.75" customHeight="1">
      <c r="A19" s="95">
        <v>6030</v>
      </c>
      <c r="B19" s="96"/>
      <c r="C19" s="68" t="s">
        <v>49</v>
      </c>
      <c r="D19" s="69">
        <f aca="true" t="shared" si="0" ref="D19:D24">L19</f>
        <v>200000</v>
      </c>
      <c r="E19" s="69"/>
      <c r="F19" s="69"/>
      <c r="G19" s="69"/>
      <c r="H19" s="69"/>
      <c r="I19" s="69"/>
      <c r="J19" s="69"/>
      <c r="K19" s="69"/>
      <c r="L19" s="80">
        <f>L20</f>
        <v>200000</v>
      </c>
      <c r="M19" s="69"/>
      <c r="N19" s="69"/>
      <c r="O19" s="69"/>
      <c r="P19" s="69"/>
    </row>
    <row r="20" spans="1:16" s="70" customFormat="1" ht="24.75" customHeight="1">
      <c r="A20" s="67"/>
      <c r="B20" s="92">
        <v>3132</v>
      </c>
      <c r="C20" s="71" t="s">
        <v>41</v>
      </c>
      <c r="D20" s="72">
        <f t="shared" si="0"/>
        <v>200000</v>
      </c>
      <c r="E20" s="69"/>
      <c r="F20" s="72"/>
      <c r="G20" s="69"/>
      <c r="H20" s="69"/>
      <c r="I20" s="69"/>
      <c r="J20" s="69"/>
      <c r="K20" s="69"/>
      <c r="L20" s="81">
        <v>200000</v>
      </c>
      <c r="M20" s="69"/>
      <c r="N20" s="69"/>
      <c r="O20" s="69"/>
      <c r="P20" s="69"/>
    </row>
    <row r="21" spans="1:16" s="70" customFormat="1" ht="33.75" customHeight="1">
      <c r="A21" s="95">
        <v>7310</v>
      </c>
      <c r="B21" s="96"/>
      <c r="C21" s="76" t="s">
        <v>50</v>
      </c>
      <c r="D21" s="69">
        <f t="shared" si="0"/>
        <v>182625</v>
      </c>
      <c r="E21" s="69"/>
      <c r="F21" s="69"/>
      <c r="G21" s="72"/>
      <c r="H21" s="69"/>
      <c r="I21" s="69"/>
      <c r="J21" s="69"/>
      <c r="K21" s="69"/>
      <c r="L21" s="80">
        <f>L22</f>
        <v>182625</v>
      </c>
      <c r="M21" s="69"/>
      <c r="N21" s="69"/>
      <c r="O21" s="69"/>
      <c r="P21" s="69"/>
    </row>
    <row r="22" spans="1:16" s="70" customFormat="1" ht="24.75" customHeight="1">
      <c r="A22" s="73"/>
      <c r="B22" s="74">
        <v>3142</v>
      </c>
      <c r="C22" s="17" t="s">
        <v>51</v>
      </c>
      <c r="D22" s="72">
        <f t="shared" si="0"/>
        <v>182625</v>
      </c>
      <c r="E22" s="69"/>
      <c r="F22" s="72"/>
      <c r="G22" s="72"/>
      <c r="H22" s="69"/>
      <c r="I22" s="69"/>
      <c r="J22" s="69"/>
      <c r="K22" s="69"/>
      <c r="L22" s="81">
        <v>182625</v>
      </c>
      <c r="M22" s="69"/>
      <c r="N22" s="69"/>
      <c r="O22" s="69"/>
      <c r="P22" s="69"/>
    </row>
    <row r="23" spans="1:16" s="70" customFormat="1" ht="30.75" customHeight="1">
      <c r="A23" s="95">
        <v>6014</v>
      </c>
      <c r="B23" s="96"/>
      <c r="C23" s="68" t="s">
        <v>52</v>
      </c>
      <c r="D23" s="69">
        <f t="shared" si="0"/>
        <v>200000</v>
      </c>
      <c r="E23" s="69"/>
      <c r="F23" s="69"/>
      <c r="G23" s="69"/>
      <c r="H23" s="69"/>
      <c r="I23" s="69"/>
      <c r="J23" s="69"/>
      <c r="K23" s="69"/>
      <c r="L23" s="80">
        <f>L24</f>
        <v>200000</v>
      </c>
      <c r="M23" s="69"/>
      <c r="N23" s="69"/>
      <c r="O23" s="69"/>
      <c r="P23" s="69"/>
    </row>
    <row r="24" spans="1:16" s="70" customFormat="1" ht="24.75" customHeight="1">
      <c r="A24" s="75"/>
      <c r="B24" s="61">
        <v>3132</v>
      </c>
      <c r="C24" s="78" t="s">
        <v>41</v>
      </c>
      <c r="D24" s="72">
        <f t="shared" si="0"/>
        <v>200000</v>
      </c>
      <c r="E24" s="69"/>
      <c r="F24" s="72"/>
      <c r="G24" s="72"/>
      <c r="H24" s="69"/>
      <c r="I24" s="69"/>
      <c r="J24" s="69"/>
      <c r="K24" s="69"/>
      <c r="L24" s="81">
        <v>200000</v>
      </c>
      <c r="M24" s="69"/>
      <c r="N24" s="69"/>
      <c r="O24" s="69"/>
      <c r="P24" s="69"/>
    </row>
    <row r="25" spans="1:16" s="11" customFormat="1" ht="15">
      <c r="A25" s="7"/>
      <c r="B25" s="7"/>
      <c r="C25" s="7"/>
      <c r="D25" s="57"/>
      <c r="E25" s="57"/>
      <c r="F25" s="57"/>
      <c r="G25" s="57"/>
      <c r="H25" s="12"/>
      <c r="I25" s="12"/>
      <c r="J25" s="12"/>
      <c r="K25" s="12"/>
      <c r="L25" s="12"/>
      <c r="M25" s="12"/>
      <c r="N25" s="12"/>
      <c r="O25" s="12"/>
      <c r="P25" s="12"/>
    </row>
    <row r="26" spans="2:12" s="18" customFormat="1" ht="18">
      <c r="B26" s="77" t="s">
        <v>56</v>
      </c>
      <c r="C26" s="77"/>
      <c r="D26" s="77" t="s">
        <v>57</v>
      </c>
      <c r="L26" s="79"/>
    </row>
    <row r="27" spans="1:16" s="11" customFormat="1" ht="15">
      <c r="A27" s="7"/>
      <c r="B27" s="7"/>
      <c r="C27" s="7"/>
      <c r="D27" s="57"/>
      <c r="E27" s="57"/>
      <c r="F27" s="57"/>
      <c r="G27" s="57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11" customFormat="1" ht="15">
      <c r="A28" s="7"/>
      <c r="B28" s="7"/>
      <c r="C28" s="7"/>
      <c r="D28" s="55"/>
      <c r="E28" s="57"/>
      <c r="F28" s="57"/>
      <c r="G28" s="57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11" customFormat="1" ht="15">
      <c r="A29" s="7"/>
      <c r="B29" s="7"/>
      <c r="C29" s="7"/>
      <c r="D29" s="55"/>
      <c r="E29" s="57"/>
      <c r="F29" s="57"/>
      <c r="G29" s="57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11" customFormat="1" ht="15">
      <c r="A30" s="7"/>
      <c r="B30" s="7"/>
      <c r="C30" s="7"/>
      <c r="D30" s="55"/>
      <c r="E30" s="55"/>
      <c r="F30" s="55"/>
      <c r="G30" s="55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11" customFormat="1" ht="15">
      <c r="A31" s="7"/>
      <c r="B31" s="7"/>
      <c r="C31" s="7"/>
      <c r="D31" s="55"/>
      <c r="E31" s="55"/>
      <c r="F31" s="55"/>
      <c r="G31" s="55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1" customFormat="1" ht="15">
      <c r="A32" s="7"/>
      <c r="B32" s="7"/>
      <c r="C32" s="7"/>
      <c r="D32" s="57"/>
      <c r="E32" s="57"/>
      <c r="F32" s="57"/>
      <c r="G32" s="57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1" customFormat="1" ht="15">
      <c r="A33" s="7"/>
      <c r="B33" s="7"/>
      <c r="C33" s="7"/>
      <c r="D33" s="55"/>
      <c r="E33" s="57"/>
      <c r="F33" s="57"/>
      <c r="G33" s="57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11" customFormat="1" ht="15">
      <c r="A34" s="7"/>
      <c r="B34" s="7"/>
      <c r="C34" s="7"/>
      <c r="D34" s="55"/>
      <c r="E34" s="57"/>
      <c r="F34" s="57"/>
      <c r="G34" s="57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11" customFormat="1" ht="15">
      <c r="A35" s="7"/>
      <c r="B35" s="7"/>
      <c r="C35" s="7"/>
      <c r="D35" s="55"/>
      <c r="E35" s="57"/>
      <c r="F35" s="57"/>
      <c r="G35" s="57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11" customFormat="1" ht="15">
      <c r="A36" s="7"/>
      <c r="B36" s="7"/>
      <c r="C36" s="7"/>
      <c r="D36" s="55"/>
      <c r="E36" s="55"/>
      <c r="F36" s="55"/>
      <c r="G36" s="55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11" customFormat="1" ht="15">
      <c r="A37" s="7"/>
      <c r="B37" s="7"/>
      <c r="C37" s="7"/>
      <c r="D37" s="55"/>
      <c r="E37" s="55"/>
      <c r="F37" s="55"/>
      <c r="G37" s="55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11" customFormat="1" ht="15">
      <c r="A38" s="7"/>
      <c r="B38" s="7"/>
      <c r="C38" s="7"/>
      <c r="D38" s="55"/>
      <c r="E38" s="55"/>
      <c r="F38" s="55"/>
      <c r="G38" s="55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11" customFormat="1" ht="15">
      <c r="A39" s="7"/>
      <c r="B39" s="7"/>
      <c r="C39" s="7"/>
      <c r="D39" s="55"/>
      <c r="E39" s="55"/>
      <c r="F39" s="55"/>
      <c r="G39" s="55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11" customFormat="1" ht="15">
      <c r="A40" s="7"/>
      <c r="B40" s="7"/>
      <c r="C40" s="7"/>
      <c r="D40" s="55"/>
      <c r="E40" s="55"/>
      <c r="F40" s="55"/>
      <c r="G40" s="55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11" customFormat="1" ht="15">
      <c r="A41" s="7"/>
      <c r="B41" s="7"/>
      <c r="C41" s="7"/>
      <c r="D41" s="55"/>
      <c r="E41" s="55"/>
      <c r="F41" s="55"/>
      <c r="G41" s="55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11" customFormat="1" ht="15">
      <c r="A42" s="7"/>
      <c r="B42" s="7"/>
      <c r="C42" s="7"/>
      <c r="D42" s="55"/>
      <c r="E42" s="55"/>
      <c r="F42" s="55"/>
      <c r="G42" s="55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11" customFormat="1" ht="15" customHeight="1">
      <c r="A43" s="7"/>
      <c r="B43" s="7"/>
      <c r="C43" s="7"/>
      <c r="D43" s="55"/>
      <c r="E43" s="55"/>
      <c r="F43" s="55"/>
      <c r="G43" s="55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11" customFormat="1" ht="15" customHeight="1">
      <c r="A44" s="7"/>
      <c r="B44" s="7"/>
      <c r="C44" s="7"/>
      <c r="D44" s="55"/>
      <c r="E44" s="55"/>
      <c r="F44" s="55"/>
      <c r="G44" s="55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11" customFormat="1" ht="15" customHeight="1">
      <c r="A45" s="8"/>
      <c r="B45" s="7"/>
      <c r="C45" s="7"/>
      <c r="D45" s="56"/>
      <c r="E45" s="56"/>
      <c r="F45" s="56"/>
      <c r="G45" s="56"/>
      <c r="H45" s="10"/>
      <c r="I45" s="10"/>
      <c r="J45" s="10"/>
      <c r="K45" s="10"/>
      <c r="L45" s="10"/>
      <c r="M45" s="10"/>
      <c r="N45" s="10"/>
      <c r="O45" s="10"/>
      <c r="P45" s="10"/>
    </row>
    <row r="46" spans="1:16" s="11" customFormat="1" ht="15" customHeight="1">
      <c r="A46" s="8"/>
      <c r="B46" s="7"/>
      <c r="C46" s="7"/>
      <c r="D46" s="55"/>
      <c r="E46" s="56"/>
      <c r="F46" s="56"/>
      <c r="G46" s="56"/>
      <c r="H46" s="10"/>
      <c r="I46" s="10"/>
      <c r="J46" s="14"/>
      <c r="K46" s="10"/>
      <c r="L46" s="10"/>
      <c r="M46" s="10"/>
      <c r="N46" s="10"/>
      <c r="O46" s="10"/>
      <c r="P46" s="10"/>
    </row>
    <row r="47" spans="1:16" s="11" customFormat="1" ht="15" customHeight="1">
      <c r="A47" s="7"/>
      <c r="B47" s="7"/>
      <c r="C47" s="8"/>
      <c r="D47" s="55"/>
      <c r="E47" s="55"/>
      <c r="F47" s="55"/>
      <c r="G47" s="55"/>
      <c r="H47" s="13"/>
      <c r="I47" s="13"/>
      <c r="J47" s="13"/>
      <c r="K47" s="13"/>
      <c r="L47" s="13"/>
      <c r="M47" s="13"/>
      <c r="N47" s="13"/>
      <c r="O47" s="13"/>
      <c r="P47" s="13"/>
    </row>
    <row r="48" spans="1:16" s="11" customFormat="1" ht="15" customHeight="1">
      <c r="A48" s="7"/>
      <c r="B48" s="7"/>
      <c r="C48" s="8"/>
      <c r="D48" s="56"/>
      <c r="E48" s="56"/>
      <c r="F48" s="56"/>
      <c r="G48" s="56"/>
      <c r="H48" s="10"/>
      <c r="I48" s="10"/>
      <c r="J48" s="10"/>
      <c r="K48" s="10"/>
      <c r="L48" s="10"/>
      <c r="M48" s="10"/>
      <c r="N48" s="10"/>
      <c r="O48" s="10"/>
      <c r="P48" s="10"/>
    </row>
    <row r="49" spans="1:16" s="11" customFormat="1" ht="15" customHeight="1">
      <c r="A49" s="7"/>
      <c r="B49" s="7"/>
      <c r="C49" s="7"/>
      <c r="D49" s="56"/>
      <c r="E49" s="56"/>
      <c r="F49" s="56"/>
      <c r="G49" s="56"/>
      <c r="H49" s="10"/>
      <c r="I49" s="10"/>
      <c r="J49" s="10"/>
      <c r="K49" s="10"/>
      <c r="L49" s="10"/>
      <c r="M49" s="10"/>
      <c r="N49" s="10"/>
      <c r="O49" s="10"/>
      <c r="P49" s="10"/>
    </row>
    <row r="50" spans="1:16" s="11" customFormat="1" ht="15" customHeight="1">
      <c r="A50" s="7"/>
      <c r="B50" s="7"/>
      <c r="C50" s="8"/>
      <c r="D50" s="56"/>
      <c r="E50" s="56"/>
      <c r="F50" s="56"/>
      <c r="G50" s="56"/>
      <c r="H50" s="10"/>
      <c r="I50" s="10"/>
      <c r="J50" s="10"/>
      <c r="K50" s="10"/>
      <c r="L50" s="10"/>
      <c r="M50" s="10"/>
      <c r="N50" s="10"/>
      <c r="O50" s="10"/>
      <c r="P50" s="10"/>
    </row>
    <row r="51" spans="1:16" s="11" customFormat="1" ht="15" customHeight="1">
      <c r="A51" s="7"/>
      <c r="B51" s="7"/>
      <c r="C51" s="8"/>
      <c r="D51" s="58"/>
      <c r="E51" s="58"/>
      <c r="F51" s="58"/>
      <c r="G51" s="58"/>
      <c r="H51" s="9"/>
      <c r="I51" s="9"/>
      <c r="J51" s="9"/>
      <c r="K51" s="9"/>
      <c r="L51" s="9"/>
      <c r="M51" s="9"/>
      <c r="N51" s="9"/>
      <c r="O51" s="9"/>
      <c r="P51" s="9"/>
    </row>
    <row r="52" spans="1:16" s="11" customFormat="1" ht="13.5">
      <c r="A52" s="7"/>
      <c r="B52" s="7"/>
      <c r="C52" s="8"/>
      <c r="D52" s="54"/>
      <c r="E52" s="54"/>
      <c r="F52" s="54"/>
      <c r="G52" s="54"/>
      <c r="H52" s="9"/>
      <c r="I52" s="9"/>
      <c r="J52" s="9"/>
      <c r="K52" s="9"/>
      <c r="L52" s="9"/>
      <c r="M52" s="9"/>
      <c r="N52" s="9"/>
      <c r="O52" s="9"/>
      <c r="P52" s="9"/>
    </row>
    <row r="53" ht="13.5">
      <c r="C53" s="8"/>
    </row>
    <row r="54" ht="12.75">
      <c r="C54" s="11"/>
    </row>
  </sheetData>
  <sheetProtection/>
  <mergeCells count="11">
    <mergeCell ref="A11:B11"/>
    <mergeCell ref="A19:B19"/>
    <mergeCell ref="A21:B21"/>
    <mergeCell ref="A23:B23"/>
    <mergeCell ref="A17:B17"/>
    <mergeCell ref="A15:B15"/>
    <mergeCell ref="E5:P5"/>
    <mergeCell ref="A8:B8"/>
    <mergeCell ref="A10:C10"/>
    <mergeCell ref="A7:C7"/>
    <mergeCell ref="A13:B13"/>
  </mergeCells>
  <printOptions/>
  <pageMargins left="0.5905511811023623" right="0.1968503937007874" top="0.6299212598425197" bottom="0.1968503937007874" header="1.141732283464567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5" sqref="G5:G7"/>
    </sheetView>
  </sheetViews>
  <sheetFormatPr defaultColWidth="9.125" defaultRowHeight="12.75"/>
  <cols>
    <col min="1" max="1" width="11.625" style="18" customWidth="1"/>
    <col min="2" max="2" width="30.125" style="18" customWidth="1"/>
    <col min="3" max="3" width="44.50390625" style="18" customWidth="1"/>
    <col min="4" max="4" width="13.00390625" style="18" customWidth="1"/>
    <col min="5" max="5" width="12.00390625" style="18" customWidth="1"/>
    <col min="6" max="6" width="10.375" style="18" customWidth="1"/>
    <col min="7" max="7" width="11.875" style="18" customWidth="1"/>
    <col min="8" max="16384" width="9.125" style="18" customWidth="1"/>
  </cols>
  <sheetData>
    <row r="1" ht="12.75">
      <c r="E1" s="18" t="s">
        <v>35</v>
      </c>
    </row>
    <row r="2" ht="12.75">
      <c r="E2" s="18" t="s">
        <v>34</v>
      </c>
    </row>
    <row r="3" ht="12.75">
      <c r="E3" s="18" t="s">
        <v>58</v>
      </c>
    </row>
    <row r="4" spans="2:13" ht="13.5">
      <c r="B4" s="112" t="s">
        <v>21</v>
      </c>
      <c r="C4" s="112"/>
      <c r="D4" s="112"/>
      <c r="E4" s="112"/>
      <c r="F4" s="19"/>
      <c r="G4" s="18" t="s">
        <v>59</v>
      </c>
      <c r="H4" s="20"/>
      <c r="I4" s="20"/>
      <c r="J4" s="20"/>
      <c r="K4" s="20"/>
      <c r="L4" s="20"/>
      <c r="M4" s="20"/>
    </row>
    <row r="5" spans="1:7" ht="41.25" customHeight="1">
      <c r="A5" s="21" t="s">
        <v>22</v>
      </c>
      <c r="B5" s="22" t="s">
        <v>23</v>
      </c>
      <c r="C5" s="113" t="s">
        <v>24</v>
      </c>
      <c r="D5" s="116" t="s">
        <v>25</v>
      </c>
      <c r="E5" s="116" t="s">
        <v>26</v>
      </c>
      <c r="F5" s="117" t="s">
        <v>27</v>
      </c>
      <c r="G5" s="116" t="s">
        <v>28</v>
      </c>
    </row>
    <row r="6" spans="1:7" ht="12" customHeight="1">
      <c r="A6" s="108" t="s">
        <v>29</v>
      </c>
      <c r="B6" s="110" t="s">
        <v>30</v>
      </c>
      <c r="C6" s="114"/>
      <c r="D6" s="116"/>
      <c r="E6" s="116"/>
      <c r="F6" s="117"/>
      <c r="G6" s="116"/>
    </row>
    <row r="7" spans="1:7" ht="30" customHeight="1">
      <c r="A7" s="109"/>
      <c r="B7" s="111"/>
      <c r="C7" s="115"/>
      <c r="D7" s="116"/>
      <c r="E7" s="116"/>
      <c r="F7" s="117"/>
      <c r="G7" s="116"/>
    </row>
    <row r="8" spans="1:7" ht="15" customHeight="1">
      <c r="A8" s="23" t="s">
        <v>31</v>
      </c>
      <c r="B8" s="24" t="s">
        <v>32</v>
      </c>
      <c r="C8" s="24"/>
      <c r="D8" s="25">
        <f>G8</f>
        <v>1549.993</v>
      </c>
      <c r="E8" s="25"/>
      <c r="F8" s="25"/>
      <c r="G8" s="25">
        <f>G9+G10+G11+G13+G14+G15</f>
        <v>1549.993</v>
      </c>
    </row>
    <row r="9" spans="1:7" ht="32.25" customHeight="1">
      <c r="A9" s="23">
        <v>6011</v>
      </c>
      <c r="B9" s="26" t="s">
        <v>40</v>
      </c>
      <c r="C9" s="26" t="s">
        <v>46</v>
      </c>
      <c r="D9" s="25">
        <f>G9</f>
        <v>822.504</v>
      </c>
      <c r="E9" s="25"/>
      <c r="F9" s="25"/>
      <c r="G9" s="25">
        <v>822.504</v>
      </c>
    </row>
    <row r="10" spans="1:7" ht="36.75" customHeight="1">
      <c r="A10" s="65">
        <v>6017</v>
      </c>
      <c r="B10" s="66" t="s">
        <v>42</v>
      </c>
      <c r="C10" s="26" t="s">
        <v>47</v>
      </c>
      <c r="D10" s="25">
        <f>G10</f>
        <v>88.864</v>
      </c>
      <c r="E10" s="25"/>
      <c r="F10" s="25"/>
      <c r="G10" s="25">
        <v>88.864</v>
      </c>
    </row>
    <row r="11" spans="1:7" ht="39.75" customHeight="1">
      <c r="A11" s="62">
        <v>6082</v>
      </c>
      <c r="B11" s="63" t="s">
        <v>43</v>
      </c>
      <c r="C11" s="27" t="s">
        <v>48</v>
      </c>
      <c r="D11" s="28">
        <f>G11</f>
        <v>56</v>
      </c>
      <c r="E11" s="29"/>
      <c r="F11" s="29"/>
      <c r="G11" s="28">
        <v>56</v>
      </c>
    </row>
    <row r="12" spans="1:7" ht="15" customHeight="1" hidden="1">
      <c r="A12" s="24"/>
      <c r="B12" s="24" t="s">
        <v>33</v>
      </c>
      <c r="C12" s="30"/>
      <c r="D12" s="25" t="e">
        <f>#REF!+#REF!+#REF!+#REF!+#REF!+D11</f>
        <v>#REF!</v>
      </c>
      <c r="E12" s="25"/>
      <c r="F12" s="25"/>
      <c r="G12" s="25" t="e">
        <f>#REF!+#REF!+#REF!+#REF!+#REF!+G11</f>
        <v>#REF!</v>
      </c>
    </row>
    <row r="13" spans="1:7" ht="29.25" customHeight="1">
      <c r="A13" s="23">
        <v>7310</v>
      </c>
      <c r="B13" s="26" t="s">
        <v>50</v>
      </c>
      <c r="C13" s="26" t="s">
        <v>53</v>
      </c>
      <c r="D13" s="25">
        <f>G13</f>
        <v>200</v>
      </c>
      <c r="E13" s="25"/>
      <c r="F13" s="25"/>
      <c r="G13" s="25">
        <v>200</v>
      </c>
    </row>
    <row r="14" spans="1:7" ht="37.5" customHeight="1">
      <c r="A14" s="23">
        <v>6030</v>
      </c>
      <c r="B14" s="26" t="s">
        <v>49</v>
      </c>
      <c r="C14" s="26" t="s">
        <v>54</v>
      </c>
      <c r="D14" s="25">
        <f>G14</f>
        <v>182.625</v>
      </c>
      <c r="E14" s="25"/>
      <c r="F14" s="25"/>
      <c r="G14" s="25">
        <v>182.625</v>
      </c>
    </row>
    <row r="15" spans="1:7" ht="25.5" customHeight="1">
      <c r="A15" s="23">
        <v>6014</v>
      </c>
      <c r="B15" s="26" t="s">
        <v>52</v>
      </c>
      <c r="C15" s="26" t="s">
        <v>55</v>
      </c>
      <c r="D15" s="25">
        <f>G15</f>
        <v>200</v>
      </c>
      <c r="E15" s="25"/>
      <c r="F15" s="25"/>
      <c r="G15" s="25">
        <v>200</v>
      </c>
    </row>
    <row r="18" spans="2:4" ht="18">
      <c r="B18" s="77" t="s">
        <v>56</v>
      </c>
      <c r="C18" s="77"/>
      <c r="D18" s="77" t="s">
        <v>57</v>
      </c>
    </row>
  </sheetData>
  <sheetProtection/>
  <mergeCells count="8">
    <mergeCell ref="F5:F7"/>
    <mergeCell ref="G5:G7"/>
    <mergeCell ref="A6:A7"/>
    <mergeCell ref="B6:B7"/>
    <mergeCell ref="B4:E4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Светлана</cp:lastModifiedBy>
  <cp:lastPrinted>2018-08-07T06:13:38Z</cp:lastPrinted>
  <dcterms:created xsi:type="dcterms:W3CDTF">2004-08-05T10:09:02Z</dcterms:created>
  <dcterms:modified xsi:type="dcterms:W3CDTF">2018-08-07T06:14:06Z</dcterms:modified>
  <cp:category/>
  <cp:version/>
  <cp:contentType/>
  <cp:contentStatus/>
</cp:coreProperties>
</file>