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<sst xmlns="http://schemas.openxmlformats.org/spreadsheetml/2006/main" count="62" uniqueCount="48">
  <si>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</si>
  <si>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</si>
  <si>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</si>
  <si>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</si>
  <si>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</si>
  <si>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</si>
  <si>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</si>
  <si>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</si>
  <si>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</si>
  <si>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</si>
  <si>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</si>
  <si>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</si>
  <si>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</si>
  <si>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</si>
  <si>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</si>
  <si>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</si>
  <si>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</si>
  <si>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</si>
  <si>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</si>
  <si>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</si>
  <si>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</si>
  <si>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Додаток 1</t>
  </si>
  <si>
    <t>Т.Є.Лисиченко</t>
  </si>
  <si>
    <t>Інша субвенція</t>
  </si>
  <si>
    <t>Доходи- загальний фонд</t>
  </si>
  <si>
    <t>Видатки - загальний фонд</t>
  </si>
  <si>
    <t>Оплата послуг (крім комунальних)</t>
  </si>
  <si>
    <t>Нарахування на заробітну плату</t>
  </si>
  <si>
    <t>Всього загальний фонд</t>
  </si>
  <si>
    <t>Позашкільні заклади освіти (МПЗОВ "Салют")</t>
  </si>
  <si>
    <t>Заробітна плата</t>
  </si>
  <si>
    <t>Усього доходи</t>
  </si>
  <si>
    <t xml:space="preserve">                                  Зміни та уточнення внесені до розподілу  доходів та видатків міського бюджету на 2012 рік</t>
  </si>
  <si>
    <t>Продукти харчування</t>
  </si>
  <si>
    <t>Інші видатки на соціальний захист населення</t>
  </si>
  <si>
    <t>Інші поточні трансферти населенню</t>
  </si>
  <si>
    <t>Предмети, матеріали, обладнання та інвентар, у тому числі м'який інвентар та обмундирування</t>
  </si>
  <si>
    <t>Субсидії та поточні трансферти підприємствам (установам, організаціям)</t>
  </si>
  <si>
    <t>Благоустрій міст,сіл,селищ</t>
  </si>
  <si>
    <t xml:space="preserve">Додаткова дотація  з державного бюджету  на вирівнювання фінансової забезпеченості місцевих бюджетів </t>
  </si>
  <si>
    <t>Інші видатки</t>
  </si>
  <si>
    <t>Дошкільні заклади освіти</t>
  </si>
  <si>
    <t>у т.ч..</t>
  </si>
  <si>
    <t>КЗ ДНЗ(Ясла-садок) № 1</t>
  </si>
  <si>
    <t>КЗ ДНЗ(Ясла-садок) № 6</t>
  </si>
  <si>
    <t>КЗ ДНЗ(Ясла-садок) № 7</t>
  </si>
  <si>
    <t>Оплата теплопостачання</t>
  </si>
  <si>
    <t>26.01.2012 р. № 24/3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</si>
</sst>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5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11" fillId="0" borderId="15" xfId="0" applyFont="1" applyBorder="1" applyAlignment="1">
      <alignment horizontal="justify" vertical="justify"/>
    </xf>
    <xf numFmtId="0" fontId="7" fillId="0" borderId="15" xfId="0" applyFont="1" applyBorder="1" applyAlignment="1">
      <alignment vertical="justify"/>
    </xf>
    <xf numFmtId="1" fontId="0" fillId="0" borderId="11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 vertical="justify"/>
    </xf>
    <xf numFmtId="0" fontId="5" fillId="0" borderId="12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9" sqref="O19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49.125" style="0" customWidth="1"/>
    <col min="4" max="4" width="11.25390625" style="0" customWidth="1"/>
    <col min="5" max="5" width="11.125" style="0" customWidth="1"/>
    <col min="6" max="7" width="9.25390625" style="0" customWidth="1"/>
    <col min="8" max="8" width="7.75390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7" max="17" width="9.125" style="0" hidden="1" customWidth="1"/>
  </cols>
  <sheetData>
    <row r="1" spans="8:14" ht="21" customHeight="1">
      <c r="H1" t="s">
        <v>20</v>
      </c>
      <c r="N1" t="s">
        <v>21</v>
      </c>
    </row>
    <row r="2" ht="18" customHeight="1">
      <c r="N2" t="s">
        <v>0</v>
      </c>
    </row>
    <row r="3" ht="21" customHeight="1">
      <c r="N3" t="s">
        <v>47</v>
      </c>
    </row>
    <row r="4" spans="3:16" ht="28.5" customHeight="1">
      <c r="C4" s="1" t="s">
        <v>32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8" t="s">
        <v>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3" t="s">
        <v>24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 customHeight="1">
      <c r="A8" s="4">
        <v>41035000</v>
      </c>
      <c r="B8" s="4"/>
      <c r="C8" s="26" t="s">
        <v>23</v>
      </c>
      <c r="D8" s="15">
        <f>SUM(E8:P8)</f>
        <v>0</v>
      </c>
      <c r="E8" s="3"/>
      <c r="F8" s="2"/>
      <c r="G8" s="2">
        <v>3000</v>
      </c>
      <c r="H8" s="2"/>
      <c r="I8" s="2"/>
      <c r="J8" s="2"/>
      <c r="K8" s="2"/>
      <c r="L8" s="2">
        <v>-3000</v>
      </c>
      <c r="M8" s="2"/>
      <c r="N8" s="2"/>
      <c r="O8" s="2"/>
      <c r="P8" s="2"/>
    </row>
    <row r="9" spans="1:16" ht="12.75" customHeight="1" hidden="1">
      <c r="A9" s="4"/>
      <c r="B9" s="4"/>
      <c r="C9" s="30"/>
      <c r="D9" s="15">
        <f>SUM(E9:P9)</f>
        <v>0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45.75" customHeight="1">
      <c r="A10" s="4">
        <v>41020600</v>
      </c>
      <c r="B10" s="4"/>
      <c r="C10" s="28" t="s">
        <v>39</v>
      </c>
      <c r="D10" s="15">
        <f>SUM(E10:P10)</f>
        <v>422912</v>
      </c>
      <c r="E10" s="3"/>
      <c r="F10" s="2"/>
      <c r="G10" s="2"/>
      <c r="H10" s="2">
        <v>23022</v>
      </c>
      <c r="I10" s="2">
        <v>40123</v>
      </c>
      <c r="J10" s="2">
        <v>33640</v>
      </c>
      <c r="K10" s="2">
        <v>39672</v>
      </c>
      <c r="L10" s="2">
        <v>39672</v>
      </c>
      <c r="M10" s="2">
        <v>39672</v>
      </c>
      <c r="N10" s="2">
        <v>38446</v>
      </c>
      <c r="O10" s="2">
        <v>64248</v>
      </c>
      <c r="P10" s="2">
        <v>104417</v>
      </c>
    </row>
    <row r="11" spans="1:16" ht="15" customHeight="1">
      <c r="A11" s="4"/>
      <c r="B11" s="4"/>
      <c r="C11" s="26" t="s">
        <v>31</v>
      </c>
      <c r="D11" s="24">
        <f aca="true" t="shared" si="0" ref="D11:P11">D8+D9+D10</f>
        <v>422912</v>
      </c>
      <c r="E11" s="24">
        <f t="shared" si="0"/>
        <v>0</v>
      </c>
      <c r="F11" s="24">
        <f t="shared" si="0"/>
        <v>0</v>
      </c>
      <c r="G11" s="24">
        <f t="shared" si="0"/>
        <v>3000</v>
      </c>
      <c r="H11" s="24">
        <f t="shared" si="0"/>
        <v>23022</v>
      </c>
      <c r="I11" s="24">
        <f t="shared" si="0"/>
        <v>40123</v>
      </c>
      <c r="J11" s="24">
        <f t="shared" si="0"/>
        <v>33640</v>
      </c>
      <c r="K11" s="24">
        <f t="shared" si="0"/>
        <v>39672</v>
      </c>
      <c r="L11" s="24">
        <f t="shared" si="0"/>
        <v>36672</v>
      </c>
      <c r="M11" s="24">
        <f t="shared" si="0"/>
        <v>39672</v>
      </c>
      <c r="N11" s="24">
        <f t="shared" si="0"/>
        <v>38446</v>
      </c>
      <c r="O11" s="24">
        <f t="shared" si="0"/>
        <v>64248</v>
      </c>
      <c r="P11" s="24">
        <f t="shared" si="0"/>
        <v>104417</v>
      </c>
    </row>
    <row r="12" spans="1:16" ht="21" customHeight="1">
      <c r="A12" s="4"/>
      <c r="B12" s="4"/>
      <c r="C12" s="23" t="s">
        <v>25</v>
      </c>
      <c r="D12" s="4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1" customHeight="1">
      <c r="A13" s="36">
        <v>70101</v>
      </c>
      <c r="B13" s="4"/>
      <c r="C13" s="33" t="s">
        <v>41</v>
      </c>
      <c r="D13" s="15">
        <f aca="true" t="shared" si="1" ref="D13:D43">SUM(E13:P13)</f>
        <v>422912</v>
      </c>
      <c r="E13" s="3">
        <f>E14+E15+E16+E17+E18</f>
        <v>0</v>
      </c>
      <c r="F13" s="3">
        <f aca="true" t="shared" si="2" ref="F13:P13">F14+F15+F16+F17+F18</f>
        <v>0</v>
      </c>
      <c r="G13" s="3">
        <f t="shared" si="2"/>
        <v>0</v>
      </c>
      <c r="H13" s="3">
        <f t="shared" si="2"/>
        <v>23022</v>
      </c>
      <c r="I13" s="3">
        <f t="shared" si="2"/>
        <v>40123</v>
      </c>
      <c r="J13" s="3">
        <f t="shared" si="2"/>
        <v>33640</v>
      </c>
      <c r="K13" s="3">
        <f t="shared" si="2"/>
        <v>39672</v>
      </c>
      <c r="L13" s="3">
        <f t="shared" si="2"/>
        <v>39672</v>
      </c>
      <c r="M13" s="3">
        <f t="shared" si="2"/>
        <v>39672</v>
      </c>
      <c r="N13" s="3">
        <f t="shared" si="2"/>
        <v>38446</v>
      </c>
      <c r="O13" s="3">
        <f t="shared" si="2"/>
        <v>64248</v>
      </c>
      <c r="P13" s="3">
        <f t="shared" si="2"/>
        <v>104417</v>
      </c>
    </row>
    <row r="14" spans="1:16" ht="21" customHeight="1">
      <c r="A14" s="36"/>
      <c r="B14" s="4">
        <v>1111</v>
      </c>
      <c r="C14" s="27" t="s">
        <v>30</v>
      </c>
      <c r="D14" s="15">
        <f t="shared" si="1"/>
        <v>143224</v>
      </c>
      <c r="E14" s="3">
        <f>E20+E26+E30</f>
        <v>0</v>
      </c>
      <c r="F14" s="3">
        <f aca="true" t="shared" si="3" ref="F14:P14">F20+F26+F30</f>
        <v>0</v>
      </c>
      <c r="G14" s="3">
        <f t="shared" si="3"/>
        <v>0</v>
      </c>
      <c r="H14" s="3">
        <f t="shared" si="3"/>
        <v>0</v>
      </c>
      <c r="I14" s="3">
        <f t="shared" si="3"/>
        <v>0</v>
      </c>
      <c r="J14" s="3">
        <f t="shared" si="3"/>
        <v>24680</v>
      </c>
      <c r="K14" s="3">
        <f t="shared" si="3"/>
        <v>29106</v>
      </c>
      <c r="L14" s="3">
        <f t="shared" si="3"/>
        <v>29106</v>
      </c>
      <c r="M14" s="3">
        <f t="shared" si="3"/>
        <v>29106</v>
      </c>
      <c r="N14" s="3">
        <f t="shared" si="3"/>
        <v>10000</v>
      </c>
      <c r="O14" s="3">
        <f t="shared" si="3"/>
        <v>10000</v>
      </c>
      <c r="P14" s="3">
        <f t="shared" si="3"/>
        <v>11226</v>
      </c>
    </row>
    <row r="15" spans="1:16" ht="21" customHeight="1">
      <c r="A15" s="36"/>
      <c r="B15" s="4">
        <v>1120</v>
      </c>
      <c r="C15" s="27" t="s">
        <v>27</v>
      </c>
      <c r="D15" s="15">
        <f t="shared" si="1"/>
        <v>51989</v>
      </c>
      <c r="E15" s="3">
        <f>E21+E27+E31</f>
        <v>0</v>
      </c>
      <c r="F15" s="3">
        <f aca="true" t="shared" si="4" ref="F15:P15">F21+F27+F31</f>
        <v>0</v>
      </c>
      <c r="G15" s="3">
        <f t="shared" si="4"/>
        <v>0</v>
      </c>
      <c r="H15" s="3">
        <f t="shared" si="4"/>
        <v>0</v>
      </c>
      <c r="I15" s="3">
        <f t="shared" si="4"/>
        <v>0</v>
      </c>
      <c r="J15" s="3">
        <f t="shared" si="4"/>
        <v>8960</v>
      </c>
      <c r="K15" s="3">
        <f t="shared" si="4"/>
        <v>10566</v>
      </c>
      <c r="L15" s="3">
        <f t="shared" si="4"/>
        <v>10566</v>
      </c>
      <c r="M15" s="3">
        <f t="shared" si="4"/>
        <v>10566</v>
      </c>
      <c r="N15" s="3">
        <f t="shared" si="4"/>
        <v>3630</v>
      </c>
      <c r="O15" s="3">
        <f t="shared" si="4"/>
        <v>3630</v>
      </c>
      <c r="P15" s="3">
        <f t="shared" si="4"/>
        <v>4071</v>
      </c>
    </row>
    <row r="16" spans="1:16" ht="21" customHeight="1">
      <c r="A16" s="4"/>
      <c r="B16" s="4">
        <v>1133</v>
      </c>
      <c r="C16" s="27" t="s">
        <v>33</v>
      </c>
      <c r="D16" s="15">
        <f t="shared" si="1"/>
        <v>-2929</v>
      </c>
      <c r="E16" s="3">
        <f>E22</f>
        <v>0</v>
      </c>
      <c r="F16" s="3">
        <f aca="true" t="shared" si="5" ref="F16:P16">F22</f>
        <v>-2929</v>
      </c>
      <c r="G16" s="3">
        <f t="shared" si="5"/>
        <v>0</v>
      </c>
      <c r="H16" s="3">
        <f t="shared" si="5"/>
        <v>0</v>
      </c>
      <c r="I16" s="3">
        <f t="shared" si="5"/>
        <v>0</v>
      </c>
      <c r="J16" s="3">
        <f t="shared" si="5"/>
        <v>0</v>
      </c>
      <c r="K16" s="3">
        <f t="shared" si="5"/>
        <v>0</v>
      </c>
      <c r="L16" s="3">
        <f t="shared" si="5"/>
        <v>0</v>
      </c>
      <c r="M16" s="3">
        <f t="shared" si="5"/>
        <v>0</v>
      </c>
      <c r="N16" s="3">
        <f t="shared" si="5"/>
        <v>0</v>
      </c>
      <c r="O16" s="3">
        <f t="shared" si="5"/>
        <v>0</v>
      </c>
      <c r="P16" s="3">
        <f t="shared" si="5"/>
        <v>0</v>
      </c>
    </row>
    <row r="17" spans="1:17" ht="21" customHeight="1">
      <c r="A17" s="4"/>
      <c r="B17" s="4">
        <v>1134</v>
      </c>
      <c r="C17" s="28" t="s">
        <v>26</v>
      </c>
      <c r="D17" s="15">
        <f t="shared" si="1"/>
        <v>2929</v>
      </c>
      <c r="E17" s="3">
        <f>E23</f>
        <v>0</v>
      </c>
      <c r="F17" s="3">
        <f aca="true" t="shared" si="6" ref="F17:Q17">F23</f>
        <v>2929</v>
      </c>
      <c r="G17" s="3">
        <f t="shared" si="6"/>
        <v>0</v>
      </c>
      <c r="H17" s="3">
        <f t="shared" si="6"/>
        <v>0</v>
      </c>
      <c r="I17" s="3">
        <f t="shared" si="6"/>
        <v>0</v>
      </c>
      <c r="J17" s="3">
        <f t="shared" si="6"/>
        <v>0</v>
      </c>
      <c r="K17" s="3">
        <f t="shared" si="6"/>
        <v>0</v>
      </c>
      <c r="L17" s="3">
        <f t="shared" si="6"/>
        <v>0</v>
      </c>
      <c r="M17" s="3">
        <f t="shared" si="6"/>
        <v>0</v>
      </c>
      <c r="N17" s="3">
        <f t="shared" si="6"/>
        <v>0</v>
      </c>
      <c r="O17" s="3">
        <f t="shared" si="6"/>
        <v>0</v>
      </c>
      <c r="P17" s="3">
        <f t="shared" si="6"/>
        <v>0</v>
      </c>
      <c r="Q17" s="3">
        <f t="shared" si="6"/>
        <v>0</v>
      </c>
    </row>
    <row r="18" spans="1:17" ht="21" customHeight="1">
      <c r="A18" s="4"/>
      <c r="B18" s="4">
        <v>1161</v>
      </c>
      <c r="C18" s="28" t="s">
        <v>46</v>
      </c>
      <c r="D18" s="15">
        <f t="shared" si="1"/>
        <v>227699</v>
      </c>
      <c r="E18" s="3">
        <f>E24+E28+E32</f>
        <v>0</v>
      </c>
      <c r="F18" s="3">
        <f aca="true" t="shared" si="7" ref="F18:P18">F24+F28+F32</f>
        <v>0</v>
      </c>
      <c r="G18" s="3">
        <f t="shared" si="7"/>
        <v>0</v>
      </c>
      <c r="H18" s="3">
        <f t="shared" si="7"/>
        <v>23022</v>
      </c>
      <c r="I18" s="3">
        <f t="shared" si="7"/>
        <v>40123</v>
      </c>
      <c r="J18" s="3">
        <f t="shared" si="7"/>
        <v>0</v>
      </c>
      <c r="K18" s="3">
        <f t="shared" si="7"/>
        <v>0</v>
      </c>
      <c r="L18" s="3">
        <f t="shared" si="7"/>
        <v>0</v>
      </c>
      <c r="M18" s="3">
        <f t="shared" si="7"/>
        <v>0</v>
      </c>
      <c r="N18" s="3">
        <f t="shared" si="7"/>
        <v>24816</v>
      </c>
      <c r="O18" s="3">
        <f t="shared" si="7"/>
        <v>50618</v>
      </c>
      <c r="P18" s="3">
        <f t="shared" si="7"/>
        <v>89120</v>
      </c>
      <c r="Q18" s="17"/>
    </row>
    <row r="19" spans="1:16" ht="21" customHeight="1">
      <c r="A19" s="4" t="s">
        <v>42</v>
      </c>
      <c r="B19" s="4"/>
      <c r="C19" s="35" t="s">
        <v>43</v>
      </c>
      <c r="D19" s="15">
        <f t="shared" si="1"/>
        <v>170546</v>
      </c>
      <c r="E19" s="3">
        <f>E20+E21+E22+E23+E24</f>
        <v>0</v>
      </c>
      <c r="F19" s="3">
        <f aca="true" t="shared" si="8" ref="F19:P19">F20+F21+F22+F23+F24</f>
        <v>0</v>
      </c>
      <c r="G19" s="3">
        <f t="shared" si="8"/>
        <v>0</v>
      </c>
      <c r="H19" s="3">
        <f t="shared" si="8"/>
        <v>9211</v>
      </c>
      <c r="I19" s="3">
        <f t="shared" si="8"/>
        <v>16061</v>
      </c>
      <c r="J19" s="3">
        <f t="shared" si="8"/>
        <v>16356</v>
      </c>
      <c r="K19" s="3">
        <f t="shared" si="8"/>
        <v>17719</v>
      </c>
      <c r="L19" s="3">
        <f t="shared" si="8"/>
        <v>17719</v>
      </c>
      <c r="M19" s="3">
        <f t="shared" si="8"/>
        <v>14993</v>
      </c>
      <c r="N19" s="3">
        <f t="shared" si="8"/>
        <v>14015</v>
      </c>
      <c r="O19" s="3">
        <f t="shared" si="8"/>
        <v>24336</v>
      </c>
      <c r="P19" s="3">
        <f t="shared" si="8"/>
        <v>40136</v>
      </c>
    </row>
    <row r="20" spans="1:16" ht="21" customHeight="1">
      <c r="A20" s="4"/>
      <c r="B20" s="4">
        <v>1111</v>
      </c>
      <c r="C20" s="27" t="s">
        <v>30</v>
      </c>
      <c r="D20" s="15">
        <f t="shared" si="1"/>
        <v>58303</v>
      </c>
      <c r="E20" s="3"/>
      <c r="F20" s="3"/>
      <c r="G20" s="3"/>
      <c r="H20" s="3"/>
      <c r="I20" s="3"/>
      <c r="J20" s="3">
        <v>12000</v>
      </c>
      <c r="K20" s="3">
        <v>13000</v>
      </c>
      <c r="L20" s="3">
        <v>13000</v>
      </c>
      <c r="M20" s="3">
        <v>11000</v>
      </c>
      <c r="N20" s="3">
        <v>3000</v>
      </c>
      <c r="O20" s="3">
        <v>3000</v>
      </c>
      <c r="P20" s="3">
        <v>3303</v>
      </c>
    </row>
    <row r="21" spans="1:16" ht="21" customHeight="1">
      <c r="A21" s="4"/>
      <c r="B21" s="4">
        <v>1120</v>
      </c>
      <c r="C21" s="27" t="s">
        <v>27</v>
      </c>
      <c r="D21" s="15">
        <f t="shared" si="1"/>
        <v>21163</v>
      </c>
      <c r="E21" s="3"/>
      <c r="F21" s="3"/>
      <c r="G21" s="3"/>
      <c r="H21" s="3"/>
      <c r="I21" s="3"/>
      <c r="J21" s="3">
        <v>4356</v>
      </c>
      <c r="K21" s="3">
        <v>4719</v>
      </c>
      <c r="L21" s="3">
        <v>4719</v>
      </c>
      <c r="M21" s="3">
        <v>3993</v>
      </c>
      <c r="N21" s="3">
        <v>1089</v>
      </c>
      <c r="O21" s="3">
        <v>1089</v>
      </c>
      <c r="P21" s="3">
        <v>1198</v>
      </c>
    </row>
    <row r="22" spans="1:16" ht="21" customHeight="1">
      <c r="A22" s="4"/>
      <c r="B22" s="4">
        <v>1133</v>
      </c>
      <c r="C22" s="27" t="s">
        <v>33</v>
      </c>
      <c r="D22" s="15">
        <f t="shared" si="1"/>
        <v>-2929</v>
      </c>
      <c r="E22" s="3"/>
      <c r="F22" s="3">
        <v>-2929</v>
      </c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7.25" customHeight="1">
      <c r="A23" s="4"/>
      <c r="B23" s="4">
        <v>1134</v>
      </c>
      <c r="C23" s="28" t="s">
        <v>26</v>
      </c>
      <c r="D23" s="15">
        <f t="shared" si="1"/>
        <v>2929</v>
      </c>
      <c r="E23" s="3"/>
      <c r="F23" s="3">
        <v>2929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7.25" customHeight="1">
      <c r="A24" s="4"/>
      <c r="B24" s="4">
        <v>1161</v>
      </c>
      <c r="C24" s="28" t="s">
        <v>46</v>
      </c>
      <c r="D24" s="15">
        <f t="shared" si="1"/>
        <v>91080</v>
      </c>
      <c r="E24" s="3"/>
      <c r="F24" s="3"/>
      <c r="G24" s="3"/>
      <c r="H24" s="3">
        <v>9211</v>
      </c>
      <c r="I24" s="3">
        <v>16061</v>
      </c>
      <c r="J24" s="3"/>
      <c r="K24" s="3"/>
      <c r="L24" s="3"/>
      <c r="M24" s="3"/>
      <c r="N24" s="3">
        <v>9926</v>
      </c>
      <c r="O24" s="3">
        <v>20247</v>
      </c>
      <c r="P24" s="3">
        <v>35635</v>
      </c>
    </row>
    <row r="25" spans="1:16" ht="21" customHeight="1">
      <c r="A25" s="4"/>
      <c r="B25" s="4"/>
      <c r="C25" s="35" t="s">
        <v>44</v>
      </c>
      <c r="D25" s="15">
        <f t="shared" si="1"/>
        <v>203284</v>
      </c>
      <c r="E25" s="3">
        <f>E26+E27+E28</f>
        <v>0</v>
      </c>
      <c r="F25" s="3">
        <f aca="true" t="shared" si="9" ref="F25:P25">F26+F27+F28</f>
        <v>0</v>
      </c>
      <c r="G25" s="3">
        <f t="shared" si="9"/>
        <v>0</v>
      </c>
      <c r="H25" s="3">
        <f t="shared" si="9"/>
        <v>9211</v>
      </c>
      <c r="I25" s="3">
        <f t="shared" si="9"/>
        <v>16062</v>
      </c>
      <c r="J25" s="3">
        <f t="shared" si="9"/>
        <v>17284</v>
      </c>
      <c r="K25" s="3">
        <f t="shared" si="9"/>
        <v>21953</v>
      </c>
      <c r="L25" s="3">
        <f t="shared" si="9"/>
        <v>21953</v>
      </c>
      <c r="M25" s="3">
        <f t="shared" si="9"/>
        <v>21136</v>
      </c>
      <c r="N25" s="3">
        <f t="shared" si="9"/>
        <v>19468</v>
      </c>
      <c r="O25" s="3">
        <f t="shared" si="9"/>
        <v>29788</v>
      </c>
      <c r="P25" s="3">
        <f t="shared" si="9"/>
        <v>46429</v>
      </c>
    </row>
    <row r="26" spans="1:16" ht="21" customHeight="1">
      <c r="A26" s="4"/>
      <c r="B26" s="4">
        <v>1111</v>
      </c>
      <c r="C26" s="27" t="s">
        <v>30</v>
      </c>
      <c r="D26" s="15">
        <f t="shared" si="1"/>
        <v>82321</v>
      </c>
      <c r="E26" s="3"/>
      <c r="F26" s="3"/>
      <c r="G26" s="3"/>
      <c r="H26" s="3"/>
      <c r="I26" s="3"/>
      <c r="J26" s="3">
        <v>12680</v>
      </c>
      <c r="K26" s="3">
        <v>16106</v>
      </c>
      <c r="L26" s="3">
        <v>16106</v>
      </c>
      <c r="M26" s="3">
        <v>15506</v>
      </c>
      <c r="N26" s="3">
        <v>7000</v>
      </c>
      <c r="O26" s="3">
        <v>7000</v>
      </c>
      <c r="P26" s="3">
        <v>7923</v>
      </c>
    </row>
    <row r="27" spans="1:16" ht="21" customHeight="1">
      <c r="A27" s="4"/>
      <c r="B27" s="4">
        <v>1120</v>
      </c>
      <c r="C27" s="27" t="s">
        <v>27</v>
      </c>
      <c r="D27" s="15">
        <f t="shared" si="1"/>
        <v>29883</v>
      </c>
      <c r="E27" s="3"/>
      <c r="F27" s="3"/>
      <c r="G27" s="3"/>
      <c r="H27" s="3"/>
      <c r="I27" s="3"/>
      <c r="J27" s="3">
        <v>4604</v>
      </c>
      <c r="K27" s="3">
        <v>5847</v>
      </c>
      <c r="L27" s="3">
        <v>5847</v>
      </c>
      <c r="M27" s="3">
        <v>5630</v>
      </c>
      <c r="N27" s="3">
        <v>2541</v>
      </c>
      <c r="O27" s="3">
        <v>2541</v>
      </c>
      <c r="P27" s="3">
        <v>2873</v>
      </c>
    </row>
    <row r="28" spans="1:16" ht="21" customHeight="1">
      <c r="A28" s="4"/>
      <c r="B28" s="4">
        <v>1161</v>
      </c>
      <c r="C28" s="28" t="s">
        <v>46</v>
      </c>
      <c r="D28" s="15">
        <f t="shared" si="1"/>
        <v>91080</v>
      </c>
      <c r="E28" s="3"/>
      <c r="F28" s="3"/>
      <c r="G28" s="3"/>
      <c r="H28" s="3">
        <v>9211</v>
      </c>
      <c r="I28" s="3">
        <v>16062</v>
      </c>
      <c r="J28" s="3"/>
      <c r="K28" s="3"/>
      <c r="L28" s="3"/>
      <c r="M28" s="3"/>
      <c r="N28" s="3">
        <v>9927</v>
      </c>
      <c r="O28" s="3">
        <v>20247</v>
      </c>
      <c r="P28" s="3">
        <v>35633</v>
      </c>
    </row>
    <row r="29" spans="1:16" ht="21" customHeight="1">
      <c r="A29" s="4"/>
      <c r="B29" s="4"/>
      <c r="C29" s="35" t="s">
        <v>45</v>
      </c>
      <c r="D29" s="15">
        <f t="shared" si="1"/>
        <v>49082</v>
      </c>
      <c r="E29" s="3">
        <f>E30+E31+E32</f>
        <v>0</v>
      </c>
      <c r="F29" s="3">
        <f aca="true" t="shared" si="10" ref="F29:P29">F30+F31+F32</f>
        <v>0</v>
      </c>
      <c r="G29" s="3">
        <f t="shared" si="10"/>
        <v>0</v>
      </c>
      <c r="H29" s="3">
        <f t="shared" si="10"/>
        <v>4600</v>
      </c>
      <c r="I29" s="3">
        <f t="shared" si="10"/>
        <v>8000</v>
      </c>
      <c r="J29" s="3">
        <f t="shared" si="10"/>
        <v>0</v>
      </c>
      <c r="K29" s="3">
        <f t="shared" si="10"/>
        <v>0</v>
      </c>
      <c r="L29" s="3">
        <f t="shared" si="10"/>
        <v>0</v>
      </c>
      <c r="M29" s="3">
        <f t="shared" si="10"/>
        <v>3543</v>
      </c>
      <c r="N29" s="3">
        <f t="shared" si="10"/>
        <v>4963</v>
      </c>
      <c r="O29" s="3">
        <f t="shared" si="10"/>
        <v>10124</v>
      </c>
      <c r="P29" s="3">
        <f t="shared" si="10"/>
        <v>17852</v>
      </c>
    </row>
    <row r="30" spans="1:16" ht="21" customHeight="1">
      <c r="A30" s="4"/>
      <c r="B30" s="4">
        <v>1111</v>
      </c>
      <c r="C30" s="27" t="s">
        <v>30</v>
      </c>
      <c r="D30" s="15">
        <f t="shared" si="1"/>
        <v>2600</v>
      </c>
      <c r="E30" s="3"/>
      <c r="F30" s="3"/>
      <c r="G30" s="3"/>
      <c r="H30" s="3"/>
      <c r="I30" s="3"/>
      <c r="J30" s="3"/>
      <c r="K30" s="3"/>
      <c r="L30" s="3"/>
      <c r="M30" s="3">
        <v>2600</v>
      </c>
      <c r="N30" s="3"/>
      <c r="O30" s="3"/>
      <c r="P30" s="3"/>
    </row>
    <row r="31" spans="1:16" ht="21" customHeight="1">
      <c r="A31" s="4"/>
      <c r="B31" s="4">
        <v>1120</v>
      </c>
      <c r="C31" s="27" t="s">
        <v>27</v>
      </c>
      <c r="D31" s="15">
        <f t="shared" si="1"/>
        <v>943</v>
      </c>
      <c r="E31" s="3"/>
      <c r="F31" s="3"/>
      <c r="G31" s="3"/>
      <c r="H31" s="3"/>
      <c r="I31" s="3"/>
      <c r="J31" s="3"/>
      <c r="K31" s="3"/>
      <c r="L31" s="3"/>
      <c r="M31" s="3">
        <v>943</v>
      </c>
      <c r="N31" s="3"/>
      <c r="O31" s="3"/>
      <c r="P31" s="3"/>
    </row>
    <row r="32" spans="1:16" ht="21" customHeight="1">
      <c r="A32" s="4"/>
      <c r="B32" s="4">
        <v>1161</v>
      </c>
      <c r="C32" s="28" t="s">
        <v>46</v>
      </c>
      <c r="D32" s="15">
        <f t="shared" si="1"/>
        <v>45539</v>
      </c>
      <c r="E32" s="3"/>
      <c r="F32" s="3"/>
      <c r="G32" s="3"/>
      <c r="H32" s="3">
        <v>4600</v>
      </c>
      <c r="I32" s="3">
        <v>8000</v>
      </c>
      <c r="J32" s="3"/>
      <c r="K32" s="3"/>
      <c r="L32" s="3"/>
      <c r="M32" s="3"/>
      <c r="N32" s="3">
        <v>4963</v>
      </c>
      <c r="O32" s="3">
        <v>10124</v>
      </c>
      <c r="P32" s="3">
        <v>17852</v>
      </c>
    </row>
    <row r="33" spans="1:16" ht="18" customHeight="1">
      <c r="A33" s="25">
        <v>70401</v>
      </c>
      <c r="B33" s="4"/>
      <c r="C33" s="31" t="s">
        <v>29</v>
      </c>
      <c r="D33" s="15">
        <f t="shared" si="1"/>
        <v>0</v>
      </c>
      <c r="E33" s="32">
        <f>E34+E35</f>
        <v>0</v>
      </c>
      <c r="F33" s="32">
        <f aca="true" t="shared" si="11" ref="F33:P33">F34+F35</f>
        <v>0</v>
      </c>
      <c r="G33" s="32">
        <f t="shared" si="11"/>
        <v>3000</v>
      </c>
      <c r="H33" s="32">
        <f t="shared" si="11"/>
        <v>0</v>
      </c>
      <c r="I33" s="32">
        <f t="shared" si="11"/>
        <v>0</v>
      </c>
      <c r="J33" s="32">
        <f t="shared" si="11"/>
        <v>0</v>
      </c>
      <c r="K33" s="32">
        <f t="shared" si="11"/>
        <v>0</v>
      </c>
      <c r="L33" s="32">
        <f t="shared" si="11"/>
        <v>-3000</v>
      </c>
      <c r="M33" s="32">
        <f t="shared" si="11"/>
        <v>0</v>
      </c>
      <c r="N33" s="32">
        <f t="shared" si="11"/>
        <v>0</v>
      </c>
      <c r="O33" s="32">
        <f t="shared" si="11"/>
        <v>0</v>
      </c>
      <c r="P33" s="32">
        <f t="shared" si="11"/>
        <v>0</v>
      </c>
    </row>
    <row r="34" spans="1:16" ht="18" customHeight="1">
      <c r="A34" s="25"/>
      <c r="B34" s="4">
        <v>1111</v>
      </c>
      <c r="C34" s="28" t="s">
        <v>30</v>
      </c>
      <c r="D34" s="15">
        <f t="shared" si="1"/>
        <v>0</v>
      </c>
      <c r="E34" s="3"/>
      <c r="F34" s="3"/>
      <c r="G34" s="3">
        <v>2200</v>
      </c>
      <c r="H34" s="3"/>
      <c r="I34" s="3"/>
      <c r="J34" s="3"/>
      <c r="K34" s="3"/>
      <c r="L34" s="3">
        <v>-2200</v>
      </c>
      <c r="M34" s="3"/>
      <c r="N34" s="3"/>
      <c r="O34" s="3"/>
      <c r="P34" s="3"/>
    </row>
    <row r="35" spans="1:16" ht="18" customHeight="1">
      <c r="A35" s="25"/>
      <c r="B35" s="4">
        <v>1120</v>
      </c>
      <c r="C35" s="27" t="s">
        <v>27</v>
      </c>
      <c r="D35" s="15">
        <f t="shared" si="1"/>
        <v>0</v>
      </c>
      <c r="E35" s="3"/>
      <c r="F35" s="2"/>
      <c r="G35" s="2">
        <v>800</v>
      </c>
      <c r="H35" s="2"/>
      <c r="I35" s="2"/>
      <c r="J35" s="2"/>
      <c r="K35" s="2"/>
      <c r="L35" s="2">
        <v>-800</v>
      </c>
      <c r="M35" s="2"/>
      <c r="N35" s="2"/>
      <c r="O35" s="2"/>
      <c r="P35" s="2"/>
    </row>
    <row r="36" spans="1:16" ht="18" customHeight="1">
      <c r="A36" s="25">
        <v>90412</v>
      </c>
      <c r="B36" s="4"/>
      <c r="C36" s="33" t="s">
        <v>34</v>
      </c>
      <c r="D36" s="15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8" customHeight="1">
      <c r="A37" s="25"/>
      <c r="B37" s="4">
        <v>1343</v>
      </c>
      <c r="C37" s="27" t="s">
        <v>35</v>
      </c>
      <c r="D37" s="15">
        <f t="shared" si="1"/>
        <v>10000</v>
      </c>
      <c r="E37" s="3"/>
      <c r="F37" s="2"/>
      <c r="G37" s="2"/>
      <c r="H37" s="2">
        <v>10000</v>
      </c>
      <c r="I37" s="2"/>
      <c r="J37" s="2"/>
      <c r="K37" s="2"/>
      <c r="L37" s="2"/>
      <c r="M37" s="2"/>
      <c r="N37" s="2"/>
      <c r="O37" s="2"/>
      <c r="P37" s="2"/>
    </row>
    <row r="38" spans="1:16" ht="18" customHeight="1">
      <c r="A38" s="25">
        <v>100203</v>
      </c>
      <c r="B38" s="4"/>
      <c r="C38" s="33" t="s">
        <v>38</v>
      </c>
      <c r="D38" s="15">
        <f t="shared" si="1"/>
        <v>-10800</v>
      </c>
      <c r="E38" s="3">
        <f>E39+E40</f>
        <v>0</v>
      </c>
      <c r="F38" s="3">
        <f aca="true" t="shared" si="12" ref="F38:P38">F39+F40</f>
        <v>0</v>
      </c>
      <c r="G38" s="3">
        <f t="shared" si="12"/>
        <v>0</v>
      </c>
      <c r="H38" s="3">
        <f t="shared" si="12"/>
        <v>-10800</v>
      </c>
      <c r="I38" s="3">
        <f t="shared" si="12"/>
        <v>0</v>
      </c>
      <c r="J38" s="3">
        <f t="shared" si="12"/>
        <v>0</v>
      </c>
      <c r="K38" s="3">
        <f t="shared" si="12"/>
        <v>0</v>
      </c>
      <c r="L38" s="3">
        <f t="shared" si="12"/>
        <v>0</v>
      </c>
      <c r="M38" s="3">
        <f t="shared" si="12"/>
        <v>0</v>
      </c>
      <c r="N38" s="3">
        <f t="shared" si="12"/>
        <v>0</v>
      </c>
      <c r="O38" s="3">
        <f t="shared" si="12"/>
        <v>0</v>
      </c>
      <c r="P38" s="3">
        <f t="shared" si="12"/>
        <v>0</v>
      </c>
    </row>
    <row r="39" spans="1:16" ht="26.25" customHeight="1">
      <c r="A39" s="25"/>
      <c r="B39" s="4">
        <v>1131</v>
      </c>
      <c r="C39" s="37" t="s">
        <v>36</v>
      </c>
      <c r="D39" s="15">
        <f t="shared" si="1"/>
        <v>15000</v>
      </c>
      <c r="E39" s="3"/>
      <c r="F39" s="2"/>
      <c r="G39" s="2">
        <v>5000</v>
      </c>
      <c r="H39" s="2">
        <v>10000</v>
      </c>
      <c r="I39" s="2"/>
      <c r="J39" s="2"/>
      <c r="K39" s="2"/>
      <c r="L39" s="2"/>
      <c r="M39" s="2"/>
      <c r="N39" s="2"/>
      <c r="O39" s="2"/>
      <c r="P39" s="2"/>
    </row>
    <row r="40" spans="1:16" ht="27" customHeight="1">
      <c r="A40" s="4"/>
      <c r="B40" s="4">
        <v>1310</v>
      </c>
      <c r="C40" s="37" t="s">
        <v>37</v>
      </c>
      <c r="D40" s="15">
        <f t="shared" si="1"/>
        <v>-25800</v>
      </c>
      <c r="E40" s="3"/>
      <c r="F40" s="2"/>
      <c r="G40" s="2">
        <v>-5000</v>
      </c>
      <c r="H40" s="2">
        <v>-20800</v>
      </c>
      <c r="I40" s="2"/>
      <c r="J40" s="2"/>
      <c r="K40" s="2"/>
      <c r="L40" s="2"/>
      <c r="M40" s="2"/>
      <c r="N40" s="2"/>
      <c r="O40" s="2"/>
      <c r="P40" s="2"/>
    </row>
    <row r="41" spans="1:16" ht="17.25" customHeight="1">
      <c r="A41" s="36">
        <v>250404</v>
      </c>
      <c r="B41" s="4"/>
      <c r="C41" s="35" t="s">
        <v>40</v>
      </c>
      <c r="D41" s="15"/>
      <c r="E41" s="3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21.75" customHeight="1">
      <c r="A42" s="4"/>
      <c r="B42" s="4">
        <v>1134</v>
      </c>
      <c r="C42" s="28" t="s">
        <v>26</v>
      </c>
      <c r="D42" s="15">
        <f t="shared" si="1"/>
        <v>800</v>
      </c>
      <c r="E42" s="34"/>
      <c r="F42" s="4"/>
      <c r="G42" s="4"/>
      <c r="H42" s="4">
        <v>800</v>
      </c>
      <c r="I42" s="4"/>
      <c r="J42" s="4"/>
      <c r="K42" s="4"/>
      <c r="L42" s="4"/>
      <c r="M42" s="4"/>
      <c r="N42" s="4"/>
      <c r="O42" s="4"/>
      <c r="P42" s="4"/>
    </row>
    <row r="43" spans="1:16" ht="25.5" customHeight="1">
      <c r="A43" s="10"/>
      <c r="B43" s="11"/>
      <c r="C43" s="29" t="s">
        <v>28</v>
      </c>
      <c r="D43" s="15">
        <f t="shared" si="1"/>
        <v>422912</v>
      </c>
      <c r="E43" s="24">
        <f>E13+E33+E37+E38+E42</f>
        <v>0</v>
      </c>
      <c r="F43" s="24">
        <f aca="true" t="shared" si="13" ref="F43:P43">F13+F33+F37+F38+F42</f>
        <v>0</v>
      </c>
      <c r="G43" s="24">
        <f t="shared" si="13"/>
        <v>3000</v>
      </c>
      <c r="H43" s="24">
        <f t="shared" si="13"/>
        <v>23022</v>
      </c>
      <c r="I43" s="24">
        <f t="shared" si="13"/>
        <v>40123</v>
      </c>
      <c r="J43" s="24">
        <f t="shared" si="13"/>
        <v>33640</v>
      </c>
      <c r="K43" s="24">
        <f t="shared" si="13"/>
        <v>39672</v>
      </c>
      <c r="L43" s="24">
        <f t="shared" si="13"/>
        <v>36672</v>
      </c>
      <c r="M43" s="24">
        <f t="shared" si="13"/>
        <v>39672</v>
      </c>
      <c r="N43" s="24">
        <f t="shared" si="13"/>
        <v>38446</v>
      </c>
      <c r="O43" s="24">
        <f t="shared" si="13"/>
        <v>64248</v>
      </c>
      <c r="P43" s="24">
        <f t="shared" si="13"/>
        <v>104417</v>
      </c>
    </row>
    <row r="44" spans="1:16" s="17" customFormat="1" ht="20.25" customHeight="1">
      <c r="A44" s="13"/>
      <c r="B44" s="12"/>
      <c r="C44" s="12" t="s">
        <v>18</v>
      </c>
      <c r="D44" s="19"/>
      <c r="E44" s="19"/>
      <c r="F44" s="19"/>
      <c r="G44" s="19"/>
      <c r="H44" s="19" t="s">
        <v>22</v>
      </c>
      <c r="I44" s="19"/>
      <c r="J44" s="19"/>
      <c r="K44" s="19"/>
      <c r="L44" s="19"/>
      <c r="M44" s="19"/>
      <c r="N44" s="19"/>
      <c r="O44" s="19"/>
      <c r="P44" s="19"/>
    </row>
    <row r="45" spans="1:16" s="17" customFormat="1" ht="15" customHeight="1">
      <c r="A45" s="13"/>
      <c r="B45" s="12"/>
      <c r="C45" s="2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s="17" customFormat="1" ht="15" customHeight="1">
      <c r="A46" s="13"/>
      <c r="B46" s="12"/>
      <c r="C46" s="1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s="17" customFormat="1" ht="15" customHeight="1">
      <c r="A47" s="12"/>
      <c r="B47" s="12"/>
      <c r="C47" s="1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s="17" customFormat="1" ht="15" customHeight="1">
      <c r="A48" s="12"/>
      <c r="B48" s="12"/>
      <c r="C48" s="1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s="17" customFormat="1" ht="15">
      <c r="A49" s="12"/>
      <c r="B49" s="12"/>
      <c r="C49" s="1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s="17" customFormat="1" ht="15">
      <c r="A50" s="12"/>
      <c r="B50" s="12"/>
      <c r="C50" s="1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9" s="17" customFormat="1" ht="15.75">
      <c r="A51" s="13"/>
      <c r="B51" s="13"/>
      <c r="C51" s="1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6" s="17" customFormat="1" ht="15">
      <c r="A52" s="12"/>
      <c r="B52" s="12"/>
      <c r="C52" s="12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s="17" customFormat="1" ht="15.75">
      <c r="A53" s="12"/>
      <c r="B53" s="12"/>
      <c r="C53" s="1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s="17" customFormat="1" ht="15">
      <c r="A54" s="12"/>
      <c r="B54" s="12"/>
      <c r="C54" s="12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s="17" customFormat="1" ht="15">
      <c r="A55" s="12"/>
      <c r="B55" s="12"/>
      <c r="C55" s="12"/>
      <c r="D55" s="19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s="17" customFormat="1" ht="15">
      <c r="A56" s="12"/>
      <c r="B56" s="12"/>
      <c r="C56" s="12"/>
      <c r="D56" s="1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17" customFormat="1" ht="14.25">
      <c r="A57" s="12"/>
      <c r="B57" s="12"/>
      <c r="C57" s="12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17" customFormat="1" ht="15.75" hidden="1">
      <c r="A58" s="13"/>
      <c r="B58" s="12"/>
      <c r="C58" s="12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s="17" customFormat="1" ht="15.75" hidden="1">
      <c r="A59" s="13"/>
      <c r="B59" s="12"/>
      <c r="C59" s="12"/>
      <c r="D59" s="1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s="17" customFormat="1" ht="15.75" hidden="1">
      <c r="A60" s="13"/>
      <c r="B60" s="12"/>
      <c r="C60" s="13"/>
      <c r="D60" s="19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s="17" customFormat="1" ht="15.75" hidden="1">
      <c r="A61" s="13"/>
      <c r="B61" s="12"/>
      <c r="C61" s="12"/>
      <c r="D61" s="19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s="17" customFormat="1" ht="15.75" hidden="1">
      <c r="A62" s="13"/>
      <c r="B62" s="12"/>
      <c r="C62" s="12"/>
      <c r="D62" s="16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s="17" customFormat="1" ht="15" hidden="1">
      <c r="A63" s="12"/>
      <c r="B63" s="12"/>
      <c r="C63" s="12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s="17" customFormat="1" ht="15.75">
      <c r="A64" s="13"/>
      <c r="B64" s="13"/>
      <c r="C64" s="13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s="17" customFormat="1" ht="15">
      <c r="A65" s="12"/>
      <c r="B65" s="12"/>
      <c r="C65" s="1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s="17" customFormat="1" ht="15.75">
      <c r="A66" s="12"/>
      <c r="B66" s="12"/>
      <c r="C66" s="13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s="17" customFormat="1" ht="15">
      <c r="A67" s="12"/>
      <c r="B67" s="12"/>
      <c r="C67" s="1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s="17" customFormat="1" ht="15">
      <c r="A68" s="12"/>
      <c r="B68" s="12"/>
      <c r="C68" s="1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s="17" customFormat="1" ht="15">
      <c r="A69" s="12"/>
      <c r="B69" s="12"/>
      <c r="C69" s="1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s="17" customFormat="1" ht="15">
      <c r="A70" s="12"/>
      <c r="B70" s="12"/>
      <c r="C70" s="1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s="17" customFormat="1" ht="15">
      <c r="A71" s="12"/>
      <c r="B71" s="12"/>
      <c r="C71" s="1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s="17" customFormat="1" ht="14.25" customHeight="1">
      <c r="A72" s="12"/>
      <c r="B72" s="12"/>
      <c r="C72" s="1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s="17" customFormat="1" ht="15">
      <c r="A73" s="12"/>
      <c r="B73" s="12"/>
      <c r="C73" s="12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s="17" customFormat="1" ht="15.75">
      <c r="A74" s="12"/>
      <c r="B74" s="12"/>
      <c r="C74" s="13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s="17" customFormat="1" ht="15">
      <c r="A75" s="12"/>
      <c r="B75" s="12"/>
      <c r="C75" s="12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s="17" customFormat="1" ht="15">
      <c r="A76" s="12"/>
      <c r="B76" s="12"/>
      <c r="C76" s="12"/>
      <c r="D76" s="19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s="17" customFormat="1" ht="15">
      <c r="A77" s="12"/>
      <c r="B77" s="12"/>
      <c r="C77" s="12"/>
      <c r="D77" s="19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s="17" customFormat="1" ht="15">
      <c r="A78" s="12"/>
      <c r="B78" s="12"/>
      <c r="C78" s="1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s="17" customFormat="1" ht="15">
      <c r="A79" s="12"/>
      <c r="B79" s="12"/>
      <c r="C79" s="12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s="17" customFormat="1" ht="15">
      <c r="A80" s="12"/>
      <c r="B80" s="12"/>
      <c r="C80" s="12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s="17" customFormat="1" ht="15">
      <c r="A81" s="12"/>
      <c r="B81" s="12"/>
      <c r="C81" s="12"/>
      <c r="D81" s="19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 s="17" customFormat="1" ht="15">
      <c r="A82" s="12"/>
      <c r="B82" s="12"/>
      <c r="C82" s="12"/>
      <c r="D82" s="1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s="17" customFormat="1" ht="15">
      <c r="A83" s="12"/>
      <c r="B83" s="12"/>
      <c r="C83" s="12"/>
      <c r="D83" s="1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s="17" customFormat="1" ht="15">
      <c r="A84" s="12"/>
      <c r="B84" s="12"/>
      <c r="C84" s="1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s="17" customFormat="1" ht="15">
      <c r="A85" s="12"/>
      <c r="B85" s="12"/>
      <c r="C85" s="1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s="17" customFormat="1" ht="15">
      <c r="A86" s="12"/>
      <c r="B86" s="12"/>
      <c r="C86" s="1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s="17" customFormat="1" ht="15">
      <c r="A87" s="12"/>
      <c r="B87" s="12"/>
      <c r="C87" s="12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s="17" customFormat="1" ht="15">
      <c r="A88" s="12"/>
      <c r="B88" s="12"/>
      <c r="C88" s="12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s="17" customFormat="1" ht="15">
      <c r="A89" s="12"/>
      <c r="B89" s="12"/>
      <c r="C89" s="1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s="17" customFormat="1" ht="15">
      <c r="A90" s="12"/>
      <c r="B90" s="12"/>
      <c r="C90" s="12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s="17" customFormat="1" ht="15" customHeight="1">
      <c r="A91" s="12"/>
      <c r="B91" s="12"/>
      <c r="C91" s="12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s="17" customFormat="1" ht="15" customHeight="1">
      <c r="A92" s="12"/>
      <c r="B92" s="12"/>
      <c r="C92" s="1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s="17" customFormat="1" ht="15" customHeight="1">
      <c r="A93" s="13"/>
      <c r="B93" s="12"/>
      <c r="C93" s="12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s="17" customFormat="1" ht="15" customHeight="1">
      <c r="A94" s="13"/>
      <c r="B94" s="12"/>
      <c r="C94" s="12"/>
      <c r="D94" s="19"/>
      <c r="E94" s="16"/>
      <c r="F94" s="16"/>
      <c r="G94" s="16"/>
      <c r="H94" s="16"/>
      <c r="I94" s="16"/>
      <c r="J94" s="20"/>
      <c r="K94" s="16"/>
      <c r="L94" s="16"/>
      <c r="M94" s="16"/>
      <c r="N94" s="16"/>
      <c r="O94" s="16"/>
      <c r="P94" s="16"/>
    </row>
    <row r="95" spans="1:16" s="17" customFormat="1" ht="15" customHeight="1">
      <c r="A95" s="12"/>
      <c r="B95" s="12"/>
      <c r="C95" s="13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s="17" customFormat="1" ht="15" customHeight="1">
      <c r="A96" s="12"/>
      <c r="B96" s="12"/>
      <c r="C96" s="13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s="17" customFormat="1" ht="15" customHeight="1">
      <c r="A97" s="12"/>
      <c r="B97" s="12"/>
      <c r="C97" s="12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s="17" customFormat="1" ht="15" customHeight="1">
      <c r="A98" s="12"/>
      <c r="B98" s="12"/>
      <c r="C98" s="13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s="17" customFormat="1" ht="15" customHeight="1">
      <c r="A99" s="12"/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s="17" customFormat="1" ht="15">
      <c r="A100" s="12"/>
      <c r="B100" s="12"/>
      <c r="C100" s="13"/>
      <c r="H100" s="14"/>
      <c r="I100" s="14"/>
      <c r="J100" s="14"/>
      <c r="K100" s="14"/>
      <c r="L100" s="14"/>
      <c r="M100" s="14"/>
      <c r="N100" s="14"/>
      <c r="O100" s="14"/>
      <c r="P100" s="14"/>
    </row>
    <row r="101" ht="15">
      <c r="C101" s="13"/>
    </row>
    <row r="102" ht="12.75">
      <c r="C102" s="17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2012-03-20T13:02:09Z</cp:lastPrinted>
  <dcterms:created xsi:type="dcterms:W3CDTF">2004-08-05T10:09:02Z</dcterms:created>
  <dcterms:modified xsi:type="dcterms:W3CDTF">2012-03-25T12:29:16Z</dcterms:modified>
  <cp:category/>
  <cp:version/>
  <cp:contentType/>
  <cp:contentStatus/>
</cp:coreProperties>
</file>