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2" sheetId="1" r:id="rId1"/>
  </sheets>
  <definedNames>
    <definedName name="_xlnm.Print_Area" localSheetId="0">'додаток 2'!$A$1:$P$61</definedName>
  </definedNames>
  <calcPr fullCalcOnLoad="1"/>
</workbook>
</file>

<file path=xl/sharedStrings.xml><?xml version="1.0" encoding="utf-8"?>
<sst xmlns="http://schemas.openxmlformats.org/spreadsheetml/2006/main" count="80" uniqueCount="58">
  <si>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</si>
  <si>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</si>
  <si>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</si>
  <si>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</si>
  <si>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</si>
  <si>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</si>
  <si>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</si>
  <si>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</si>
  <si>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</si>
  <si>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</si>
  <si>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</si>
  <si>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</si>
  <si>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</si>
  <si>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</si>
  <si>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</si>
  <si>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</si>
  <si>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</si>
  <si>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</si>
  <si>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</si>
  <si>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</si>
  <si>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</si>
  <si>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</si>
  <si>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 xml:space="preserve">                                  Зміни, внесені до розподілу  доходів та видатків міського бюджету на 2011 рік</t>
  </si>
  <si>
    <t>Видатки - загальний фонд</t>
  </si>
  <si>
    <t>Всього загальний фонд</t>
  </si>
  <si>
    <t>Продукти харчування</t>
  </si>
  <si>
    <t>Предмети, матеріали, обладнання та інвентар, у т.ч. м*який інвентар та обмундирування</t>
  </si>
  <si>
    <t>Дошкільні заклади освіти (КЗ ДНЗ (Ясла-садок) № 1)</t>
  </si>
  <si>
    <t>Оплата послуг (крім комунальних)</t>
  </si>
  <si>
    <t>Додаток 1</t>
  </si>
  <si>
    <t>Доходи загальний фонд</t>
  </si>
  <si>
    <t xml:space="preserve">Інші видатки </t>
  </si>
  <si>
    <t>МСЗ "Відродження"</t>
  </si>
  <si>
    <t>у т.ч.</t>
  </si>
  <si>
    <t>ФСК "Богатирь"</t>
  </si>
  <si>
    <t>Податок на доходи найманих працівників</t>
  </si>
  <si>
    <t>Податок на доходи фізичних осіб - суб*єктів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</si>
  <si>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</t>
  </si>
  <si>
    <t>Фіксований податок на доходи фізичних осіб від зайняття підприємницькою діяльністю, нарахований до 1 січня 2011 року</t>
  </si>
  <si>
    <t>Земельний податок з юридичних осіб</t>
  </si>
  <si>
    <t>Заробітна плата</t>
  </si>
  <si>
    <t>Нарахування на заробітну плату</t>
  </si>
  <si>
    <t>Видатки на відрядження</t>
  </si>
  <si>
    <t>Оплата водопостачання і водовідведення</t>
  </si>
  <si>
    <t>Оплата електроенергії</t>
  </si>
  <si>
    <t>Оплата теплопостачання</t>
  </si>
  <si>
    <t>Оплата природного газу</t>
  </si>
  <si>
    <t>Доходи спеціальний фонд</t>
  </si>
  <si>
    <t>Інша субвенція</t>
  </si>
  <si>
    <t>Видатки спеціальний фонд</t>
  </si>
  <si>
    <t>Дошкільні заклади освіти</t>
  </si>
  <si>
    <t>Придбання обладнання і предметів довгострокового користування</t>
  </si>
  <si>
    <t>КЗ ДНЗ (Ясла-садок) № 1</t>
  </si>
  <si>
    <t>КЗ ДНЗ (Ясла-садок) № 6</t>
  </si>
  <si>
    <t>КЗ ДНЗ (Ясла-садок) № 7</t>
  </si>
  <si>
    <t>Всього спеціальний фонд</t>
  </si>
  <si>
    <t>Всого доходи загальний фонд</t>
  </si>
  <si>
    <t>від 16.11.2011 р. № 19/2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</si>
</sst>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 vertical="justify"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5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10" fillId="0" borderId="0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4" sqref="N4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1.00390625" style="0" customWidth="1"/>
    <col min="4" max="4" width="10.75390625" style="0" customWidth="1"/>
    <col min="5" max="5" width="7.125" style="0" customWidth="1"/>
    <col min="6" max="7" width="9.25390625" style="0" customWidth="1"/>
    <col min="8" max="8" width="9.00390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9.125" style="0" customWidth="1"/>
    <col min="17" max="17" width="9.125" style="0" hidden="1" customWidth="1"/>
  </cols>
  <sheetData>
    <row r="1" spans="8:14" ht="21" customHeight="1">
      <c r="H1" t="s">
        <v>20</v>
      </c>
      <c r="N1" t="s">
        <v>29</v>
      </c>
    </row>
    <row r="2" ht="18" customHeight="1">
      <c r="N2" t="s">
        <v>0</v>
      </c>
    </row>
    <row r="3" ht="21" customHeight="1">
      <c r="N3" t="s">
        <v>57</v>
      </c>
    </row>
    <row r="4" spans="3:16" ht="19.5" customHeight="1">
      <c r="C4" s="1" t="s">
        <v>22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6" t="s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18.75" customHeight="1">
      <c r="A7" s="4"/>
      <c r="B7" s="4"/>
      <c r="C7" s="25" t="s">
        <v>30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 customHeight="1">
      <c r="A8" s="4">
        <v>11010100</v>
      </c>
      <c r="B8" s="4"/>
      <c r="C8" s="7" t="s">
        <v>35</v>
      </c>
      <c r="D8" s="15">
        <f>SUM(E8:P8)</f>
        <v>122000</v>
      </c>
      <c r="E8" s="3"/>
      <c r="F8" s="2"/>
      <c r="G8" s="2"/>
      <c r="H8" s="2"/>
      <c r="I8" s="2"/>
      <c r="J8" s="2"/>
      <c r="K8" s="2"/>
      <c r="L8" s="2"/>
      <c r="M8" s="2"/>
      <c r="N8" s="2"/>
      <c r="O8" s="2">
        <v>61000</v>
      </c>
      <c r="P8" s="2">
        <v>61000</v>
      </c>
    </row>
    <row r="9" spans="1:16" ht="37.5" customHeight="1">
      <c r="A9" s="4">
        <v>11010200</v>
      </c>
      <c r="B9" s="4"/>
      <c r="C9" s="24" t="s">
        <v>36</v>
      </c>
      <c r="D9" s="15">
        <f>SUM(E9:P9)</f>
        <v>-2000</v>
      </c>
      <c r="E9" s="3"/>
      <c r="F9" s="2"/>
      <c r="G9" s="2"/>
      <c r="H9" s="2"/>
      <c r="I9" s="2"/>
      <c r="J9" s="2"/>
      <c r="K9" s="2"/>
      <c r="L9" s="2"/>
      <c r="M9" s="2"/>
      <c r="N9" s="2"/>
      <c r="O9" s="2">
        <v>-1000</v>
      </c>
      <c r="P9" s="2">
        <v>-1000</v>
      </c>
    </row>
    <row r="10" spans="1:16" ht="43.5" customHeight="1">
      <c r="A10" s="4">
        <v>11010400</v>
      </c>
      <c r="B10" s="4"/>
      <c r="C10" s="24" t="s">
        <v>38</v>
      </c>
      <c r="D10" s="15">
        <f>SUM(E10:P10)</f>
        <v>-2300</v>
      </c>
      <c r="E10" s="3">
        <v>-400</v>
      </c>
      <c r="F10" s="2">
        <v>-400</v>
      </c>
      <c r="G10" s="2">
        <v>-400</v>
      </c>
      <c r="H10" s="2">
        <v>-100</v>
      </c>
      <c r="I10" s="2"/>
      <c r="J10" s="2"/>
      <c r="K10" s="2"/>
      <c r="L10" s="2"/>
      <c r="M10" s="2"/>
      <c r="N10" s="2"/>
      <c r="O10" s="2">
        <v>-500</v>
      </c>
      <c r="P10" s="2">
        <v>-500</v>
      </c>
    </row>
    <row r="11" spans="1:16" ht="24" customHeight="1">
      <c r="A11" s="4">
        <v>11011600</v>
      </c>
      <c r="B11" s="4"/>
      <c r="C11" s="24" t="s">
        <v>37</v>
      </c>
      <c r="D11" s="15">
        <f>SUM(E11:P11)</f>
        <v>2300</v>
      </c>
      <c r="E11" s="3">
        <v>400</v>
      </c>
      <c r="F11" s="2">
        <v>400</v>
      </c>
      <c r="G11" s="2">
        <v>400</v>
      </c>
      <c r="H11" s="2">
        <v>100</v>
      </c>
      <c r="I11" s="2"/>
      <c r="J11" s="2"/>
      <c r="K11" s="2"/>
      <c r="L11" s="2"/>
      <c r="M11" s="2"/>
      <c r="N11" s="2"/>
      <c r="O11" s="2">
        <v>500</v>
      </c>
      <c r="P11" s="2">
        <v>500</v>
      </c>
    </row>
    <row r="12" spans="1:16" ht="19.5" customHeight="1">
      <c r="A12" s="4">
        <v>13050100</v>
      </c>
      <c r="B12" s="4"/>
      <c r="C12" s="7" t="s">
        <v>39</v>
      </c>
      <c r="D12" s="15">
        <f>SUM(E12:P12)</f>
        <v>-120000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2">
        <v>-60000</v>
      </c>
      <c r="P12" s="2">
        <v>-60000</v>
      </c>
    </row>
    <row r="13" spans="1:16" ht="26.25" customHeight="1">
      <c r="A13" s="4"/>
      <c r="B13" s="4"/>
      <c r="C13" s="7" t="s">
        <v>56</v>
      </c>
      <c r="D13" s="26">
        <f>SUM(D8:D12)</f>
        <v>0</v>
      </c>
      <c r="E13" s="26">
        <f aca="true" t="shared" si="0" ref="E13:P13">SUM(E8:E12)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  <c r="N13" s="26">
        <f t="shared" si="0"/>
        <v>0</v>
      </c>
      <c r="O13" s="26">
        <f t="shared" si="0"/>
        <v>0</v>
      </c>
      <c r="P13" s="26">
        <f t="shared" si="0"/>
        <v>0</v>
      </c>
    </row>
    <row r="14" spans="1:16" ht="17.25" customHeight="1">
      <c r="A14" s="4"/>
      <c r="B14" s="4"/>
      <c r="C14" s="25" t="s">
        <v>47</v>
      </c>
      <c r="D14" s="26"/>
      <c r="E14" s="3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8" customHeight="1">
      <c r="A15" s="4">
        <v>41035000</v>
      </c>
      <c r="B15" s="4"/>
      <c r="C15" s="7" t="s">
        <v>48</v>
      </c>
      <c r="D15" s="15">
        <f>SUM(E15:P15)</f>
        <v>35886</v>
      </c>
      <c r="E15" s="38"/>
      <c r="F15" s="4"/>
      <c r="G15" s="4"/>
      <c r="H15" s="4"/>
      <c r="I15" s="4"/>
      <c r="J15" s="4"/>
      <c r="K15" s="4"/>
      <c r="L15" s="4">
        <v>35886</v>
      </c>
      <c r="M15" s="4"/>
      <c r="N15" s="4"/>
      <c r="O15" s="4"/>
      <c r="P15" s="4"/>
    </row>
    <row r="16" spans="1:16" ht="24.75" customHeight="1">
      <c r="A16" s="4"/>
      <c r="B16" s="4"/>
      <c r="C16" s="25" t="s">
        <v>23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32.25" customHeight="1">
      <c r="A17" s="33">
        <v>70101</v>
      </c>
      <c r="B17" s="4"/>
      <c r="C17" s="32" t="s">
        <v>27</v>
      </c>
      <c r="D17" s="2">
        <f>D18+D19+D20</f>
        <v>0</v>
      </c>
      <c r="E17" s="2">
        <f>E18+E19+E20</f>
        <v>0</v>
      </c>
      <c r="F17" s="2">
        <f aca="true" t="shared" si="1" ref="F17:P17">F18+F19+F20</f>
        <v>0</v>
      </c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  <c r="O17" s="2">
        <f t="shared" si="1"/>
        <v>0</v>
      </c>
      <c r="P17" s="2">
        <f t="shared" si="1"/>
        <v>0</v>
      </c>
    </row>
    <row r="18" spans="1:16" ht="30" customHeight="1">
      <c r="A18" s="4"/>
      <c r="B18" s="4">
        <v>1131</v>
      </c>
      <c r="C18" s="31" t="s">
        <v>26</v>
      </c>
      <c r="D18" s="15">
        <f aca="true" t="shared" si="2" ref="D18:D25">SUM(E18:P18)</f>
        <v>3450</v>
      </c>
      <c r="E18" s="3"/>
      <c r="F18" s="2"/>
      <c r="G18" s="2"/>
      <c r="H18" s="2"/>
      <c r="I18" s="2"/>
      <c r="J18" s="2"/>
      <c r="K18" s="2"/>
      <c r="L18" s="2"/>
      <c r="M18" s="2"/>
      <c r="N18" s="2"/>
      <c r="O18" s="2">
        <v>3450</v>
      </c>
      <c r="P18" s="2"/>
    </row>
    <row r="19" spans="1:16" ht="15.75" customHeight="1">
      <c r="A19" s="4"/>
      <c r="B19" s="4">
        <v>1133</v>
      </c>
      <c r="C19" s="28" t="s">
        <v>25</v>
      </c>
      <c r="D19" s="15">
        <f t="shared" si="2"/>
        <v>-8609</v>
      </c>
      <c r="E19" s="3"/>
      <c r="F19" s="2"/>
      <c r="G19" s="2"/>
      <c r="H19" s="2"/>
      <c r="I19" s="2"/>
      <c r="J19" s="2"/>
      <c r="K19" s="2"/>
      <c r="L19" s="2"/>
      <c r="M19" s="2"/>
      <c r="N19" s="2"/>
      <c r="O19" s="2">
        <v>-8609</v>
      </c>
      <c r="P19" s="2"/>
    </row>
    <row r="20" spans="1:16" ht="13.5" customHeight="1">
      <c r="A20" s="4"/>
      <c r="B20" s="4">
        <v>1134</v>
      </c>
      <c r="C20" s="24" t="s">
        <v>28</v>
      </c>
      <c r="D20" s="15">
        <f t="shared" si="2"/>
        <v>5159</v>
      </c>
      <c r="E20" s="3"/>
      <c r="F20" s="2"/>
      <c r="G20" s="2"/>
      <c r="H20" s="2"/>
      <c r="I20" s="2"/>
      <c r="J20" s="2"/>
      <c r="K20" s="2"/>
      <c r="L20" s="2"/>
      <c r="M20" s="2"/>
      <c r="N20" s="2"/>
      <c r="O20" s="2">
        <v>5159</v>
      </c>
      <c r="P20" s="2"/>
    </row>
    <row r="21" spans="1:16" ht="18" customHeight="1">
      <c r="A21" s="27">
        <v>130112</v>
      </c>
      <c r="B21" s="4"/>
      <c r="C21" s="29" t="s">
        <v>31</v>
      </c>
      <c r="D21" s="15">
        <f t="shared" si="2"/>
        <v>0</v>
      </c>
      <c r="E21" s="3">
        <f>SUM(E22:E30)</f>
        <v>0</v>
      </c>
      <c r="F21" s="3">
        <f aca="true" t="shared" si="3" ref="F21:P21">SUM(F22:F30)</f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3">
        <f t="shared" si="3"/>
        <v>0</v>
      </c>
    </row>
    <row r="22" spans="1:16" ht="15" customHeight="1">
      <c r="A22" s="4"/>
      <c r="B22" s="4">
        <v>1111</v>
      </c>
      <c r="C22" s="24" t="s">
        <v>40</v>
      </c>
      <c r="D22" s="15">
        <f t="shared" si="2"/>
        <v>0</v>
      </c>
      <c r="E22" s="3">
        <f>E32+E42</f>
        <v>0</v>
      </c>
      <c r="F22" s="3">
        <f aca="true" t="shared" si="4" ref="F22:P22">F32+F42</f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</row>
    <row r="23" spans="1:16" ht="17.25" customHeight="1">
      <c r="A23" s="33"/>
      <c r="B23" s="4">
        <v>1120</v>
      </c>
      <c r="C23" s="35" t="s">
        <v>41</v>
      </c>
      <c r="D23" s="15">
        <f t="shared" si="2"/>
        <v>0</v>
      </c>
      <c r="E23" s="3">
        <f>E33+E43</f>
        <v>0</v>
      </c>
      <c r="F23" s="3">
        <f aca="true" t="shared" si="5" ref="F23:P23">F33+F43</f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</row>
    <row r="24" spans="1:16" ht="28.5" customHeight="1">
      <c r="A24" s="4"/>
      <c r="B24" s="4">
        <v>1131</v>
      </c>
      <c r="C24" s="31" t="s">
        <v>26</v>
      </c>
      <c r="D24" s="15">
        <f t="shared" si="2"/>
        <v>-982</v>
      </c>
      <c r="E24" s="3">
        <f>E34+E44</f>
        <v>0</v>
      </c>
      <c r="F24" s="3">
        <f aca="true" t="shared" si="6" ref="F24:P24">F34+F44</f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3">
        <f t="shared" si="6"/>
        <v>0</v>
      </c>
      <c r="O24" s="3">
        <f t="shared" si="6"/>
        <v>-982</v>
      </c>
      <c r="P24" s="3">
        <f t="shared" si="6"/>
        <v>0</v>
      </c>
    </row>
    <row r="25" spans="1:16" ht="17.25" customHeight="1">
      <c r="A25" s="4"/>
      <c r="B25" s="4">
        <v>1134</v>
      </c>
      <c r="C25" s="24" t="s">
        <v>28</v>
      </c>
      <c r="D25" s="15">
        <f t="shared" si="2"/>
        <v>982</v>
      </c>
      <c r="E25" s="3">
        <f>E35+E45</f>
        <v>0</v>
      </c>
      <c r="F25" s="3">
        <f aca="true" t="shared" si="7" ref="F25:P25">F35+F45</f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982</v>
      </c>
      <c r="P25" s="3">
        <f t="shared" si="7"/>
        <v>0</v>
      </c>
    </row>
    <row r="26" spans="1:16" ht="17.25" customHeight="1">
      <c r="A26" s="10"/>
      <c r="B26" s="11">
        <v>1140</v>
      </c>
      <c r="C26" s="31" t="s">
        <v>42</v>
      </c>
      <c r="D26" s="15">
        <f aca="true" t="shared" si="8" ref="D26:D49">SUM(E26:P26)</f>
        <v>0</v>
      </c>
      <c r="E26" s="23">
        <f>E36+E46</f>
        <v>0</v>
      </c>
      <c r="F26" s="23">
        <f aca="true" t="shared" si="9" ref="F26:P26">F36+F46</f>
        <v>0</v>
      </c>
      <c r="G26" s="23">
        <f t="shared" si="9"/>
        <v>0</v>
      </c>
      <c r="H26" s="23">
        <f t="shared" si="9"/>
        <v>0</v>
      </c>
      <c r="I26" s="23">
        <f t="shared" si="9"/>
        <v>0</v>
      </c>
      <c r="J26" s="23">
        <f t="shared" si="9"/>
        <v>0</v>
      </c>
      <c r="K26" s="23">
        <f t="shared" si="9"/>
        <v>0</v>
      </c>
      <c r="L26" s="23">
        <f t="shared" si="9"/>
        <v>0</v>
      </c>
      <c r="M26" s="23">
        <f t="shared" si="9"/>
        <v>0</v>
      </c>
      <c r="N26" s="23">
        <f t="shared" si="9"/>
        <v>0</v>
      </c>
      <c r="O26" s="23">
        <f t="shared" si="9"/>
        <v>0</v>
      </c>
      <c r="P26" s="23">
        <f t="shared" si="9"/>
        <v>0</v>
      </c>
    </row>
    <row r="27" spans="1:16" ht="17.25" customHeight="1">
      <c r="A27" s="10"/>
      <c r="B27" s="11">
        <v>1161</v>
      </c>
      <c r="C27" s="31" t="s">
        <v>45</v>
      </c>
      <c r="D27" s="15">
        <f t="shared" si="8"/>
        <v>-58716</v>
      </c>
      <c r="E27" s="23">
        <f>E37</f>
        <v>0</v>
      </c>
      <c r="F27" s="23">
        <f aca="true" t="shared" si="10" ref="F27:P27">F37</f>
        <v>0</v>
      </c>
      <c r="G27" s="23">
        <f t="shared" si="10"/>
        <v>0</v>
      </c>
      <c r="H27" s="23">
        <f t="shared" si="10"/>
        <v>0</v>
      </c>
      <c r="I27" s="23">
        <f t="shared" si="10"/>
        <v>0</v>
      </c>
      <c r="J27" s="23">
        <f t="shared" si="10"/>
        <v>0</v>
      </c>
      <c r="K27" s="23">
        <f t="shared" si="10"/>
        <v>0</v>
      </c>
      <c r="L27" s="23">
        <f t="shared" si="10"/>
        <v>0</v>
      </c>
      <c r="M27" s="23">
        <f t="shared" si="10"/>
        <v>0</v>
      </c>
      <c r="N27" s="23">
        <f t="shared" si="10"/>
        <v>0</v>
      </c>
      <c r="O27" s="23">
        <f t="shared" si="10"/>
        <v>-29358</v>
      </c>
      <c r="P27" s="23">
        <f t="shared" si="10"/>
        <v>-29358</v>
      </c>
    </row>
    <row r="28" spans="1:16" ht="15" customHeight="1">
      <c r="A28" s="10"/>
      <c r="B28" s="11">
        <v>1162</v>
      </c>
      <c r="C28" s="31" t="s">
        <v>43</v>
      </c>
      <c r="D28" s="15">
        <f t="shared" si="8"/>
        <v>0</v>
      </c>
      <c r="E28" s="23">
        <f>E38+E47</f>
        <v>0</v>
      </c>
      <c r="F28" s="23">
        <f aca="true" t="shared" si="11" ref="F28:P28">F38+F47</f>
        <v>0</v>
      </c>
      <c r="G28" s="23">
        <f t="shared" si="11"/>
        <v>0</v>
      </c>
      <c r="H28" s="23">
        <f t="shared" si="11"/>
        <v>0</v>
      </c>
      <c r="I28" s="23">
        <f t="shared" si="11"/>
        <v>0</v>
      </c>
      <c r="J28" s="23">
        <f t="shared" si="11"/>
        <v>0</v>
      </c>
      <c r="K28" s="23">
        <f t="shared" si="11"/>
        <v>0</v>
      </c>
      <c r="L28" s="23">
        <f t="shared" si="11"/>
        <v>0</v>
      </c>
      <c r="M28" s="23">
        <f t="shared" si="11"/>
        <v>0</v>
      </c>
      <c r="N28" s="23">
        <f t="shared" si="11"/>
        <v>0</v>
      </c>
      <c r="O28" s="23">
        <f t="shared" si="11"/>
        <v>0</v>
      </c>
      <c r="P28" s="23">
        <f t="shared" si="11"/>
        <v>0</v>
      </c>
    </row>
    <row r="29" spans="1:16" ht="15.75" customHeight="1">
      <c r="A29" s="10"/>
      <c r="B29" s="11">
        <v>1163</v>
      </c>
      <c r="C29" s="31" t="s">
        <v>44</v>
      </c>
      <c r="D29" s="15">
        <f t="shared" si="8"/>
        <v>1400</v>
      </c>
      <c r="E29" s="23">
        <f>E39+E48</f>
        <v>0</v>
      </c>
      <c r="F29" s="23">
        <f aca="true" t="shared" si="12" ref="F29:P29">F39+F48</f>
        <v>0</v>
      </c>
      <c r="G29" s="23">
        <f t="shared" si="12"/>
        <v>0</v>
      </c>
      <c r="H29" s="23">
        <f t="shared" si="12"/>
        <v>0</v>
      </c>
      <c r="I29" s="23">
        <f t="shared" si="12"/>
        <v>0</v>
      </c>
      <c r="J29" s="23">
        <f t="shared" si="12"/>
        <v>0</v>
      </c>
      <c r="K29" s="23">
        <f t="shared" si="12"/>
        <v>0</v>
      </c>
      <c r="L29" s="23">
        <f t="shared" si="12"/>
        <v>0</v>
      </c>
      <c r="M29" s="23">
        <f t="shared" si="12"/>
        <v>0</v>
      </c>
      <c r="N29" s="23">
        <f t="shared" si="12"/>
        <v>0</v>
      </c>
      <c r="O29" s="23">
        <f t="shared" si="12"/>
        <v>700</v>
      </c>
      <c r="P29" s="23">
        <f t="shared" si="12"/>
        <v>700</v>
      </c>
    </row>
    <row r="30" spans="1:16" ht="14.25" customHeight="1">
      <c r="A30" s="10"/>
      <c r="B30" s="11">
        <v>1164</v>
      </c>
      <c r="C30" s="31" t="s">
        <v>46</v>
      </c>
      <c r="D30" s="15">
        <f t="shared" si="8"/>
        <v>57316</v>
      </c>
      <c r="E30" s="23">
        <f>E40</f>
        <v>0</v>
      </c>
      <c r="F30" s="23">
        <f aca="true" t="shared" si="13" ref="F30:P30">F40</f>
        <v>0</v>
      </c>
      <c r="G30" s="23">
        <f t="shared" si="13"/>
        <v>0</v>
      </c>
      <c r="H30" s="23">
        <f t="shared" si="13"/>
        <v>0</v>
      </c>
      <c r="I30" s="23">
        <f t="shared" si="13"/>
        <v>0</v>
      </c>
      <c r="J30" s="23">
        <f t="shared" si="13"/>
        <v>0</v>
      </c>
      <c r="K30" s="23">
        <f t="shared" si="13"/>
        <v>0</v>
      </c>
      <c r="L30" s="23">
        <f t="shared" si="13"/>
        <v>0</v>
      </c>
      <c r="M30" s="23">
        <f t="shared" si="13"/>
        <v>0</v>
      </c>
      <c r="N30" s="23">
        <f t="shared" si="13"/>
        <v>0</v>
      </c>
      <c r="O30" s="23">
        <f t="shared" si="13"/>
        <v>28658</v>
      </c>
      <c r="P30" s="23">
        <f t="shared" si="13"/>
        <v>28658</v>
      </c>
    </row>
    <row r="31" spans="1:16" ht="18" customHeight="1">
      <c r="A31" s="10"/>
      <c r="B31" s="11" t="s">
        <v>33</v>
      </c>
      <c r="C31" s="29" t="s">
        <v>32</v>
      </c>
      <c r="D31" s="15">
        <f t="shared" si="8"/>
        <v>10098</v>
      </c>
      <c r="E31" s="23">
        <f>SUM(E32:E40)</f>
        <v>94</v>
      </c>
      <c r="F31" s="23">
        <f aca="true" t="shared" si="14" ref="F31:P31">SUM(F32:F40)</f>
        <v>800</v>
      </c>
      <c r="G31" s="23">
        <f t="shared" si="14"/>
        <v>200</v>
      </c>
      <c r="H31" s="23">
        <f t="shared" si="14"/>
        <v>100</v>
      </c>
      <c r="I31" s="23">
        <f t="shared" si="14"/>
        <v>131</v>
      </c>
      <c r="J31" s="23">
        <f t="shared" si="14"/>
        <v>100</v>
      </c>
      <c r="K31" s="23">
        <f t="shared" si="14"/>
        <v>338</v>
      </c>
      <c r="L31" s="23">
        <f t="shared" si="14"/>
        <v>200</v>
      </c>
      <c r="M31" s="23">
        <f t="shared" si="14"/>
        <v>200</v>
      </c>
      <c r="N31" s="23">
        <f t="shared" si="14"/>
        <v>3000</v>
      </c>
      <c r="O31" s="23">
        <f t="shared" si="14"/>
        <v>4700</v>
      </c>
      <c r="P31" s="23">
        <f t="shared" si="14"/>
        <v>235</v>
      </c>
    </row>
    <row r="32" spans="1:16" ht="15" customHeight="1">
      <c r="A32" s="10"/>
      <c r="B32" s="11">
        <v>1111</v>
      </c>
      <c r="C32" s="24" t="s">
        <v>40</v>
      </c>
      <c r="D32" s="15">
        <f t="shared" si="8"/>
        <v>5551</v>
      </c>
      <c r="E32" s="23"/>
      <c r="F32" s="23"/>
      <c r="G32" s="23"/>
      <c r="H32" s="23"/>
      <c r="I32" s="23"/>
      <c r="J32" s="23"/>
      <c r="K32" s="23"/>
      <c r="L32" s="23"/>
      <c r="M32" s="23"/>
      <c r="N32" s="23">
        <v>2051</v>
      </c>
      <c r="O32" s="23">
        <v>3500</v>
      </c>
      <c r="P32" s="23"/>
    </row>
    <row r="33" spans="1:16" ht="15.75" customHeight="1">
      <c r="A33" s="10"/>
      <c r="B33" s="11">
        <v>1120</v>
      </c>
      <c r="C33" s="35" t="s">
        <v>41</v>
      </c>
      <c r="D33" s="15">
        <f t="shared" si="8"/>
        <v>2284</v>
      </c>
      <c r="E33" s="23"/>
      <c r="F33" s="23"/>
      <c r="G33" s="23"/>
      <c r="H33" s="23"/>
      <c r="I33" s="23"/>
      <c r="J33" s="23"/>
      <c r="K33" s="23"/>
      <c r="L33" s="23"/>
      <c r="M33" s="23"/>
      <c r="N33" s="23">
        <v>849</v>
      </c>
      <c r="O33" s="23">
        <v>1200</v>
      </c>
      <c r="P33" s="23">
        <v>235</v>
      </c>
    </row>
    <row r="34" spans="1:16" ht="27.75" customHeight="1">
      <c r="A34" s="10"/>
      <c r="B34" s="11">
        <v>1131</v>
      </c>
      <c r="C34" s="31" t="s">
        <v>26</v>
      </c>
      <c r="D34" s="15">
        <f t="shared" si="8"/>
        <v>-78</v>
      </c>
      <c r="E34" s="23">
        <v>4</v>
      </c>
      <c r="F34" s="23">
        <v>500</v>
      </c>
      <c r="G34" s="23">
        <v>100</v>
      </c>
      <c r="H34" s="23"/>
      <c r="I34" s="23"/>
      <c r="J34" s="23"/>
      <c r="K34" s="23">
        <v>100</v>
      </c>
      <c r="L34" s="23">
        <v>100</v>
      </c>
      <c r="M34" s="23">
        <v>100</v>
      </c>
      <c r="N34" s="23"/>
      <c r="O34" s="23">
        <v>-982</v>
      </c>
      <c r="P34" s="23"/>
    </row>
    <row r="35" spans="1:16" ht="13.5" customHeight="1">
      <c r="A35" s="10"/>
      <c r="B35" s="11">
        <v>1134</v>
      </c>
      <c r="C35" s="24" t="s">
        <v>28</v>
      </c>
      <c r="D35" s="15">
        <f t="shared" si="8"/>
        <v>1772</v>
      </c>
      <c r="E35" s="23">
        <v>90</v>
      </c>
      <c r="F35" s="23">
        <v>300</v>
      </c>
      <c r="G35" s="23">
        <v>100</v>
      </c>
      <c r="H35" s="23"/>
      <c r="I35" s="23">
        <v>100</v>
      </c>
      <c r="J35" s="23">
        <v>100</v>
      </c>
      <c r="K35" s="23">
        <v>100</v>
      </c>
      <c r="L35" s="23"/>
      <c r="M35" s="23"/>
      <c r="N35" s="23"/>
      <c r="O35" s="23">
        <v>982</v>
      </c>
      <c r="P35" s="23"/>
    </row>
    <row r="36" spans="1:16" ht="15.75" customHeight="1">
      <c r="A36" s="10"/>
      <c r="B36" s="11">
        <v>1140</v>
      </c>
      <c r="C36" s="31" t="s">
        <v>42</v>
      </c>
      <c r="D36" s="15">
        <f t="shared" si="8"/>
        <v>200</v>
      </c>
      <c r="E36" s="23"/>
      <c r="F36" s="23"/>
      <c r="G36" s="23"/>
      <c r="H36" s="23">
        <v>100</v>
      </c>
      <c r="I36" s="23"/>
      <c r="J36" s="23"/>
      <c r="K36" s="23"/>
      <c r="L36" s="23">
        <v>100</v>
      </c>
      <c r="M36" s="23"/>
      <c r="N36" s="23"/>
      <c r="O36" s="23"/>
      <c r="P36" s="23"/>
    </row>
    <row r="37" spans="1:16" ht="16.5" customHeight="1">
      <c r="A37" s="10"/>
      <c r="B37" s="11">
        <v>1161</v>
      </c>
      <c r="C37" s="31" t="s">
        <v>45</v>
      </c>
      <c r="D37" s="15">
        <f t="shared" si="8"/>
        <v>-58716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-29358</v>
      </c>
      <c r="P37" s="23">
        <v>-29358</v>
      </c>
    </row>
    <row r="38" spans="1:16" ht="15.75" customHeight="1">
      <c r="A38" s="10"/>
      <c r="B38" s="11">
        <v>1162</v>
      </c>
      <c r="C38" s="31" t="s">
        <v>43</v>
      </c>
      <c r="D38" s="15">
        <f t="shared" si="8"/>
        <v>138</v>
      </c>
      <c r="E38" s="23"/>
      <c r="F38" s="23"/>
      <c r="G38" s="23"/>
      <c r="H38" s="23"/>
      <c r="I38" s="23"/>
      <c r="J38" s="23"/>
      <c r="K38" s="23">
        <v>38</v>
      </c>
      <c r="L38" s="23"/>
      <c r="M38" s="23"/>
      <c r="N38" s="23">
        <v>100</v>
      </c>
      <c r="O38" s="23"/>
      <c r="P38" s="23"/>
    </row>
    <row r="39" spans="1:16" ht="16.5" customHeight="1">
      <c r="A39" s="10"/>
      <c r="B39" s="11">
        <v>1163</v>
      </c>
      <c r="C39" s="31" t="s">
        <v>44</v>
      </c>
      <c r="D39" s="15">
        <f t="shared" si="8"/>
        <v>1631</v>
      </c>
      <c r="E39" s="23"/>
      <c r="F39" s="23"/>
      <c r="G39" s="23"/>
      <c r="H39" s="23"/>
      <c r="I39" s="23">
        <v>31</v>
      </c>
      <c r="J39" s="23"/>
      <c r="K39" s="23">
        <v>100</v>
      </c>
      <c r="L39" s="23"/>
      <c r="M39" s="23">
        <v>100</v>
      </c>
      <c r="N39" s="23"/>
      <c r="O39" s="23">
        <v>700</v>
      </c>
      <c r="P39" s="23">
        <v>700</v>
      </c>
    </row>
    <row r="40" spans="1:16" ht="15.75" customHeight="1">
      <c r="A40" s="10"/>
      <c r="B40" s="11">
        <v>1164</v>
      </c>
      <c r="C40" s="31" t="s">
        <v>46</v>
      </c>
      <c r="D40" s="15">
        <f t="shared" si="8"/>
        <v>57316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>
        <v>28658</v>
      </c>
      <c r="P40" s="23">
        <v>28658</v>
      </c>
    </row>
    <row r="41" spans="1:16" ht="16.5" customHeight="1">
      <c r="A41" s="10"/>
      <c r="B41" s="11"/>
      <c r="C41" s="29" t="s">
        <v>34</v>
      </c>
      <c r="D41" s="15">
        <f t="shared" si="8"/>
        <v>-10098</v>
      </c>
      <c r="E41" s="23">
        <f>SUM(E42:E48)</f>
        <v>-94</v>
      </c>
      <c r="F41" s="23">
        <f aca="true" t="shared" si="15" ref="F41:P41">SUM(F42:F48)</f>
        <v>-800</v>
      </c>
      <c r="G41" s="23">
        <f t="shared" si="15"/>
        <v>-200</v>
      </c>
      <c r="H41" s="23">
        <f t="shared" si="15"/>
        <v>-100</v>
      </c>
      <c r="I41" s="23">
        <f t="shared" si="15"/>
        <v>-131</v>
      </c>
      <c r="J41" s="23">
        <f t="shared" si="15"/>
        <v>-100</v>
      </c>
      <c r="K41" s="23">
        <f t="shared" si="15"/>
        <v>-338</v>
      </c>
      <c r="L41" s="23">
        <f t="shared" si="15"/>
        <v>-200</v>
      </c>
      <c r="M41" s="23">
        <f t="shared" si="15"/>
        <v>-200</v>
      </c>
      <c r="N41" s="23">
        <f t="shared" si="15"/>
        <v>-3000</v>
      </c>
      <c r="O41" s="23">
        <f t="shared" si="15"/>
        <v>-4700</v>
      </c>
      <c r="P41" s="23">
        <f t="shared" si="15"/>
        <v>-235</v>
      </c>
    </row>
    <row r="42" spans="1:16" ht="13.5" customHeight="1">
      <c r="A42" s="10"/>
      <c r="B42" s="11">
        <v>1111</v>
      </c>
      <c r="C42" s="24" t="s">
        <v>40</v>
      </c>
      <c r="D42" s="15">
        <f t="shared" si="8"/>
        <v>-5551</v>
      </c>
      <c r="E42" s="23"/>
      <c r="F42" s="23"/>
      <c r="G42" s="23"/>
      <c r="H42" s="23"/>
      <c r="I42" s="23"/>
      <c r="J42" s="23"/>
      <c r="K42" s="23"/>
      <c r="L42" s="23"/>
      <c r="M42" s="23"/>
      <c r="N42" s="23">
        <v>-2051</v>
      </c>
      <c r="O42" s="23">
        <v>-3500</v>
      </c>
      <c r="P42" s="23"/>
    </row>
    <row r="43" spans="1:16" ht="15.75" customHeight="1">
      <c r="A43" s="10"/>
      <c r="B43" s="11">
        <v>1120</v>
      </c>
      <c r="C43" s="35" t="s">
        <v>41</v>
      </c>
      <c r="D43" s="15">
        <f t="shared" si="8"/>
        <v>-2284</v>
      </c>
      <c r="E43" s="23"/>
      <c r="F43" s="23"/>
      <c r="G43" s="23"/>
      <c r="H43" s="23"/>
      <c r="I43" s="23"/>
      <c r="J43" s="23"/>
      <c r="K43" s="23"/>
      <c r="L43" s="23"/>
      <c r="M43" s="23"/>
      <c r="N43" s="23">
        <v>-849</v>
      </c>
      <c r="O43" s="23">
        <v>-1200</v>
      </c>
      <c r="P43" s="23">
        <v>-235</v>
      </c>
    </row>
    <row r="44" spans="1:16" ht="27.75" customHeight="1">
      <c r="A44" s="10"/>
      <c r="B44" s="11">
        <v>1131</v>
      </c>
      <c r="C44" s="31" t="s">
        <v>26</v>
      </c>
      <c r="D44" s="15">
        <f t="shared" si="8"/>
        <v>-904</v>
      </c>
      <c r="E44" s="23">
        <v>-4</v>
      </c>
      <c r="F44" s="23">
        <v>-500</v>
      </c>
      <c r="G44" s="23">
        <v>-100</v>
      </c>
      <c r="H44" s="23"/>
      <c r="I44" s="23"/>
      <c r="J44" s="23"/>
      <c r="K44" s="23">
        <v>-100</v>
      </c>
      <c r="L44" s="23">
        <v>-100</v>
      </c>
      <c r="M44" s="23">
        <v>-100</v>
      </c>
      <c r="N44" s="23"/>
      <c r="O44" s="23"/>
      <c r="P44" s="23"/>
    </row>
    <row r="45" spans="1:16" ht="16.5" customHeight="1">
      <c r="A45" s="10"/>
      <c r="B45" s="11">
        <v>1134</v>
      </c>
      <c r="C45" s="24" t="s">
        <v>28</v>
      </c>
      <c r="D45" s="15">
        <f t="shared" si="8"/>
        <v>-790</v>
      </c>
      <c r="E45" s="23">
        <v>-90</v>
      </c>
      <c r="F45" s="23">
        <v>-300</v>
      </c>
      <c r="G45" s="23">
        <v>-100</v>
      </c>
      <c r="H45" s="23"/>
      <c r="I45" s="23">
        <v>-100</v>
      </c>
      <c r="J45" s="23">
        <v>-100</v>
      </c>
      <c r="K45" s="23">
        <v>-100</v>
      </c>
      <c r="L45" s="23"/>
      <c r="M45" s="23"/>
      <c r="N45" s="23"/>
      <c r="O45" s="23"/>
      <c r="P45" s="23"/>
    </row>
    <row r="46" spans="1:16" ht="15.75" customHeight="1">
      <c r="A46" s="10"/>
      <c r="B46" s="11">
        <v>1140</v>
      </c>
      <c r="C46" s="31" t="s">
        <v>42</v>
      </c>
      <c r="D46" s="15">
        <f t="shared" si="8"/>
        <v>-200</v>
      </c>
      <c r="E46" s="23"/>
      <c r="F46" s="23"/>
      <c r="G46" s="23"/>
      <c r="H46" s="23">
        <v>-100</v>
      </c>
      <c r="I46" s="23"/>
      <c r="J46" s="23"/>
      <c r="K46" s="23"/>
      <c r="L46" s="23">
        <v>-100</v>
      </c>
      <c r="M46" s="23"/>
      <c r="N46" s="23"/>
      <c r="O46" s="23"/>
      <c r="P46" s="23"/>
    </row>
    <row r="47" spans="1:16" ht="16.5" customHeight="1">
      <c r="A47" s="10"/>
      <c r="B47" s="11">
        <v>1162</v>
      </c>
      <c r="C47" s="31" t="s">
        <v>43</v>
      </c>
      <c r="D47" s="15">
        <f t="shared" si="8"/>
        <v>-138</v>
      </c>
      <c r="E47" s="23"/>
      <c r="F47" s="23"/>
      <c r="G47" s="23"/>
      <c r="H47" s="23"/>
      <c r="I47" s="23"/>
      <c r="J47" s="23"/>
      <c r="K47" s="23">
        <v>-38</v>
      </c>
      <c r="L47" s="23"/>
      <c r="M47" s="23"/>
      <c r="N47" s="23">
        <v>-100</v>
      </c>
      <c r="O47" s="23"/>
      <c r="P47" s="23"/>
    </row>
    <row r="48" spans="1:16" ht="15.75" customHeight="1">
      <c r="A48" s="10"/>
      <c r="B48" s="11">
        <v>1163</v>
      </c>
      <c r="C48" s="31" t="s">
        <v>44</v>
      </c>
      <c r="D48" s="15">
        <f t="shared" si="8"/>
        <v>-231</v>
      </c>
      <c r="E48" s="23"/>
      <c r="F48" s="23"/>
      <c r="G48" s="23"/>
      <c r="H48" s="23"/>
      <c r="I48" s="23">
        <v>-31</v>
      </c>
      <c r="J48" s="23"/>
      <c r="K48" s="23">
        <v>-100</v>
      </c>
      <c r="L48" s="23"/>
      <c r="M48" s="23">
        <v>-100</v>
      </c>
      <c r="N48" s="23"/>
      <c r="O48" s="23"/>
      <c r="P48" s="23"/>
    </row>
    <row r="49" spans="1:16" ht="19.5" customHeight="1">
      <c r="A49" s="10"/>
      <c r="B49" s="11"/>
      <c r="C49" s="30" t="s">
        <v>24</v>
      </c>
      <c r="D49" s="15">
        <f t="shared" si="8"/>
        <v>0</v>
      </c>
      <c r="E49" s="26">
        <f>E17+E21</f>
        <v>0</v>
      </c>
      <c r="F49" s="26">
        <f aca="true" t="shared" si="16" ref="F49:P49">F17+F21</f>
        <v>0</v>
      </c>
      <c r="G49" s="26">
        <f t="shared" si="16"/>
        <v>0</v>
      </c>
      <c r="H49" s="26">
        <f t="shared" si="16"/>
        <v>0</v>
      </c>
      <c r="I49" s="26">
        <f t="shared" si="16"/>
        <v>0</v>
      </c>
      <c r="J49" s="26">
        <f t="shared" si="16"/>
        <v>0</v>
      </c>
      <c r="K49" s="26">
        <f t="shared" si="16"/>
        <v>0</v>
      </c>
      <c r="L49" s="26">
        <f t="shared" si="16"/>
        <v>0</v>
      </c>
      <c r="M49" s="26">
        <f t="shared" si="16"/>
        <v>0</v>
      </c>
      <c r="N49" s="26">
        <f t="shared" si="16"/>
        <v>0</v>
      </c>
      <c r="O49" s="26">
        <f t="shared" si="16"/>
        <v>0</v>
      </c>
      <c r="P49" s="26">
        <f t="shared" si="16"/>
        <v>0</v>
      </c>
    </row>
    <row r="50" spans="1:16" ht="19.5" customHeight="1">
      <c r="A50" s="40"/>
      <c r="B50" s="41"/>
      <c r="C50" s="30" t="s">
        <v>49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9.5" customHeight="1">
      <c r="A51" s="40">
        <v>70101</v>
      </c>
      <c r="B51" s="41"/>
      <c r="C51" s="32" t="s">
        <v>50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32.25" customHeight="1">
      <c r="A52" s="40"/>
      <c r="B52" s="41">
        <v>2110</v>
      </c>
      <c r="C52" s="42" t="s">
        <v>51</v>
      </c>
      <c r="D52" s="15">
        <f aca="true" t="shared" si="17" ref="D52:D59">SUM(E52:P52)</f>
        <v>35886</v>
      </c>
      <c r="E52" s="15">
        <f>E54+E56+E58</f>
        <v>0</v>
      </c>
      <c r="F52" s="15">
        <f aca="true" t="shared" si="18" ref="F52:P52">F54+F56+F58</f>
        <v>0</v>
      </c>
      <c r="G52" s="15">
        <f t="shared" si="18"/>
        <v>0</v>
      </c>
      <c r="H52" s="15">
        <f t="shared" si="18"/>
        <v>0</v>
      </c>
      <c r="I52" s="15">
        <f t="shared" si="18"/>
        <v>0</v>
      </c>
      <c r="J52" s="15">
        <f t="shared" si="18"/>
        <v>0</v>
      </c>
      <c r="K52" s="15">
        <f t="shared" si="18"/>
        <v>0</v>
      </c>
      <c r="L52" s="15">
        <f t="shared" si="18"/>
        <v>35886</v>
      </c>
      <c r="M52" s="15">
        <f t="shared" si="18"/>
        <v>0</v>
      </c>
      <c r="N52" s="15">
        <f t="shared" si="18"/>
        <v>0</v>
      </c>
      <c r="O52" s="15">
        <f t="shared" si="18"/>
        <v>0</v>
      </c>
      <c r="P52" s="15">
        <f t="shared" si="18"/>
        <v>0</v>
      </c>
    </row>
    <row r="53" spans="1:16" ht="19.5" customHeight="1">
      <c r="A53" s="40"/>
      <c r="B53" s="41" t="s">
        <v>33</v>
      </c>
      <c r="C53" s="32" t="s">
        <v>52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9.25" customHeight="1">
      <c r="A54" s="40"/>
      <c r="B54" s="41">
        <v>2110</v>
      </c>
      <c r="C54" s="42" t="s">
        <v>51</v>
      </c>
      <c r="D54" s="15">
        <f t="shared" si="17"/>
        <v>15918</v>
      </c>
      <c r="E54" s="15"/>
      <c r="F54" s="15"/>
      <c r="G54" s="15"/>
      <c r="H54" s="15"/>
      <c r="I54" s="15"/>
      <c r="J54" s="15"/>
      <c r="K54" s="15"/>
      <c r="L54" s="15">
        <v>15918</v>
      </c>
      <c r="M54" s="15"/>
      <c r="N54" s="15"/>
      <c r="O54" s="15"/>
      <c r="P54" s="15"/>
    </row>
    <row r="55" spans="1:16" ht="19.5" customHeight="1">
      <c r="A55" s="40"/>
      <c r="B55" s="41"/>
      <c r="C55" s="32" t="s">
        <v>53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30.75" customHeight="1">
      <c r="A56" s="40"/>
      <c r="B56" s="41">
        <v>2110</v>
      </c>
      <c r="C56" s="42" t="s">
        <v>51</v>
      </c>
      <c r="D56" s="15">
        <f t="shared" si="17"/>
        <v>10773</v>
      </c>
      <c r="E56" s="15"/>
      <c r="F56" s="15"/>
      <c r="G56" s="15"/>
      <c r="H56" s="15"/>
      <c r="I56" s="15"/>
      <c r="J56" s="15"/>
      <c r="K56" s="15"/>
      <c r="L56" s="15">
        <v>10773</v>
      </c>
      <c r="M56" s="15"/>
      <c r="N56" s="15"/>
      <c r="O56" s="15"/>
      <c r="P56" s="15"/>
    </row>
    <row r="57" spans="1:16" ht="19.5" customHeight="1">
      <c r="A57" s="40"/>
      <c r="B57" s="41"/>
      <c r="C57" s="32" t="s">
        <v>54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29.25" customHeight="1">
      <c r="A58" s="40"/>
      <c r="B58" s="41">
        <v>2110</v>
      </c>
      <c r="C58" s="42" t="s">
        <v>51</v>
      </c>
      <c r="D58" s="15">
        <f t="shared" si="17"/>
        <v>9195</v>
      </c>
      <c r="E58" s="15"/>
      <c r="F58" s="15"/>
      <c r="G58" s="15"/>
      <c r="H58" s="15"/>
      <c r="I58" s="15"/>
      <c r="J58" s="15"/>
      <c r="K58" s="15"/>
      <c r="L58" s="15">
        <v>9195</v>
      </c>
      <c r="M58" s="15"/>
      <c r="N58" s="15"/>
      <c r="O58" s="15"/>
      <c r="P58" s="15"/>
    </row>
    <row r="59" spans="1:16" ht="19.5" customHeight="1">
      <c r="A59" s="40"/>
      <c r="B59" s="41"/>
      <c r="C59" s="30" t="s">
        <v>55</v>
      </c>
      <c r="D59" s="15">
        <f t="shared" si="17"/>
        <v>35886</v>
      </c>
      <c r="E59" s="15">
        <f aca="true" t="shared" si="19" ref="E59:K59">E52</f>
        <v>0</v>
      </c>
      <c r="F59" s="15">
        <f t="shared" si="19"/>
        <v>0</v>
      </c>
      <c r="G59" s="15">
        <f t="shared" si="19"/>
        <v>0</v>
      </c>
      <c r="H59" s="15">
        <f t="shared" si="19"/>
        <v>0</v>
      </c>
      <c r="I59" s="15">
        <f t="shared" si="19"/>
        <v>0</v>
      </c>
      <c r="J59" s="15">
        <f t="shared" si="19"/>
        <v>0</v>
      </c>
      <c r="K59" s="15">
        <f t="shared" si="19"/>
        <v>0</v>
      </c>
      <c r="L59" s="15">
        <f>L52</f>
        <v>35886</v>
      </c>
      <c r="M59" s="15">
        <f>M52</f>
        <v>0</v>
      </c>
      <c r="N59" s="15">
        <f>N52</f>
        <v>0</v>
      </c>
      <c r="O59" s="15">
        <f>O52</f>
        <v>0</v>
      </c>
      <c r="P59" s="15">
        <f>P52</f>
        <v>0</v>
      </c>
    </row>
    <row r="60" spans="1:16" ht="19.5" customHeight="1">
      <c r="A60" s="13"/>
      <c r="B60" s="12"/>
      <c r="C60" s="3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17" customFormat="1" ht="15" customHeight="1">
      <c r="A61" s="13"/>
      <c r="B61" s="12"/>
      <c r="C61" s="12" t="s">
        <v>18</v>
      </c>
      <c r="D61" s="19"/>
      <c r="E61" s="19"/>
      <c r="F61" s="19"/>
      <c r="G61" s="19"/>
      <c r="H61" s="19" t="s">
        <v>21</v>
      </c>
      <c r="I61" s="19"/>
      <c r="J61" s="19"/>
      <c r="K61" s="19"/>
      <c r="L61" s="19"/>
      <c r="M61" s="19"/>
      <c r="N61" s="19"/>
      <c r="O61" s="19"/>
      <c r="P61" s="19"/>
    </row>
    <row r="62" spans="1:16" s="17" customFormat="1" ht="15" customHeight="1">
      <c r="A62" s="13"/>
      <c r="B62" s="1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s="17" customFormat="1" ht="15" customHeight="1">
      <c r="A63" s="13"/>
      <c r="B63" s="12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s="17" customFormat="1" ht="15" customHeight="1">
      <c r="A64" s="12"/>
      <c r="B64" s="12"/>
      <c r="C64" s="1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s="17" customFormat="1" ht="15" customHeight="1">
      <c r="A65" s="12"/>
      <c r="B65" s="12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7" customFormat="1" ht="15">
      <c r="A66" s="12"/>
      <c r="B66" s="12"/>
      <c r="C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s="17" customFormat="1" ht="15">
      <c r="A67" s="12"/>
      <c r="B67" s="12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9" s="17" customFormat="1" ht="15.75">
      <c r="A68" s="13"/>
      <c r="B68" s="13"/>
      <c r="C68" s="1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6" s="17" customFormat="1" ht="15">
      <c r="A69" s="12"/>
      <c r="B69" s="12"/>
      <c r="C69" s="12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s="17" customFormat="1" ht="15.75">
      <c r="A70" s="12"/>
      <c r="B70" s="12"/>
      <c r="C70" s="1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s="17" customFormat="1" ht="15">
      <c r="A71" s="12"/>
      <c r="B71" s="12"/>
      <c r="C71" s="1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s="17" customFormat="1" ht="15">
      <c r="A72" s="12"/>
      <c r="B72" s="12"/>
      <c r="C72" s="12"/>
      <c r="D72" s="1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17" customFormat="1" ht="15">
      <c r="A73" s="12"/>
      <c r="B73" s="12"/>
      <c r="C73" s="12"/>
      <c r="D73" s="1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s="17" customFormat="1" ht="14.25">
      <c r="A74" s="12"/>
      <c r="B74" s="12"/>
      <c r="C74" s="1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17" customFormat="1" ht="15.75" hidden="1">
      <c r="A75" s="13"/>
      <c r="B75" s="12"/>
      <c r="C75" s="12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s="17" customFormat="1" ht="15.75" hidden="1">
      <c r="A76" s="13"/>
      <c r="B76" s="12"/>
      <c r="C76" s="12"/>
      <c r="D76" s="1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s="17" customFormat="1" ht="15.75" hidden="1">
      <c r="A77" s="13"/>
      <c r="B77" s="12"/>
      <c r="C77" s="13"/>
      <c r="D77" s="1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s="17" customFormat="1" ht="15.75" hidden="1">
      <c r="A78" s="13"/>
      <c r="B78" s="12"/>
      <c r="C78" s="12"/>
      <c r="D78" s="1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s="17" customFormat="1" ht="15.75" hidden="1">
      <c r="A79" s="13"/>
      <c r="B79" s="12"/>
      <c r="C79" s="12"/>
      <c r="D79" s="16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s="17" customFormat="1" ht="15" hidden="1">
      <c r="A80" s="12"/>
      <c r="B80" s="12"/>
      <c r="C80" s="1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s="17" customFormat="1" ht="15.75">
      <c r="A81" s="13"/>
      <c r="B81" s="13"/>
      <c r="C81" s="1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s="17" customFormat="1" ht="15">
      <c r="A82" s="12"/>
      <c r="B82" s="12"/>
      <c r="C82" s="1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s="17" customFormat="1" ht="15.75">
      <c r="A83" s="12"/>
      <c r="B83" s="12"/>
      <c r="C83" s="1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s="17" customFormat="1" ht="15">
      <c r="A84" s="12"/>
      <c r="B84" s="12"/>
      <c r="C84" s="1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s="17" customFormat="1" ht="15">
      <c r="A85" s="12"/>
      <c r="B85" s="12"/>
      <c r="C85" s="1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s="17" customFormat="1" ht="15">
      <c r="A86" s="12"/>
      <c r="B86" s="12"/>
      <c r="C86" s="1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s="17" customFormat="1" ht="15">
      <c r="A87" s="12"/>
      <c r="B87" s="12"/>
      <c r="C87" s="1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s="17" customFormat="1" ht="15">
      <c r="A88" s="12"/>
      <c r="B88" s="12"/>
      <c r="C88" s="1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s="17" customFormat="1" ht="14.25" customHeight="1">
      <c r="A89" s="12"/>
      <c r="B89" s="12"/>
      <c r="C89" s="12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s="17" customFormat="1" ht="15">
      <c r="A90" s="12"/>
      <c r="B90" s="12"/>
      <c r="C90" s="12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s="17" customFormat="1" ht="15.75">
      <c r="A91" s="12"/>
      <c r="B91" s="12"/>
      <c r="C91" s="13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s="17" customFormat="1" ht="15">
      <c r="A92" s="12"/>
      <c r="B92" s="12"/>
      <c r="C92" s="12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s="17" customFormat="1" ht="15">
      <c r="A93" s="12"/>
      <c r="B93" s="12"/>
      <c r="C93" s="12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s="17" customFormat="1" ht="15">
      <c r="A94" s="12"/>
      <c r="B94" s="12"/>
      <c r="C94" s="12"/>
      <c r="D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s="17" customFormat="1" ht="15">
      <c r="A95" s="12"/>
      <c r="B95" s="12"/>
      <c r="C95" s="1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s="17" customFormat="1" ht="15">
      <c r="A96" s="12"/>
      <c r="B96" s="12"/>
      <c r="C96" s="1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s="17" customFormat="1" ht="15">
      <c r="A97" s="12"/>
      <c r="B97" s="12"/>
      <c r="C97" s="12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s="17" customFormat="1" ht="15">
      <c r="A98" s="12"/>
      <c r="B98" s="12"/>
      <c r="C98" s="12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s="17" customFormat="1" ht="15">
      <c r="A99" s="12"/>
      <c r="B99" s="12"/>
      <c r="C99" s="12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s="17" customFormat="1" ht="15">
      <c r="A100" s="12"/>
      <c r="B100" s="12"/>
      <c r="C100" s="12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s="17" customFormat="1" ht="15">
      <c r="A101" s="12"/>
      <c r="B101" s="12"/>
      <c r="C101" s="1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s="17" customFormat="1" ht="15">
      <c r="A102" s="12"/>
      <c r="B102" s="12"/>
      <c r="C102" s="1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s="17" customFormat="1" ht="15">
      <c r="A103" s="12"/>
      <c r="B103" s="12"/>
      <c r="C103" s="1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s="17" customFormat="1" ht="15">
      <c r="A104" s="12"/>
      <c r="B104" s="12"/>
      <c r="C104" s="1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s="17" customFormat="1" ht="15">
      <c r="A105" s="12"/>
      <c r="B105" s="12"/>
      <c r="C105" s="1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s="17" customFormat="1" ht="15">
      <c r="A106" s="12"/>
      <c r="B106" s="12"/>
      <c r="C106" s="1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s="17" customFormat="1" ht="15">
      <c r="A107" s="12"/>
      <c r="B107" s="12"/>
      <c r="C107" s="1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s="17" customFormat="1" ht="15" customHeight="1">
      <c r="A108" s="12"/>
      <c r="B108" s="12"/>
      <c r="C108" s="1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s="17" customFormat="1" ht="15" customHeight="1">
      <c r="A109" s="12"/>
      <c r="B109" s="12"/>
      <c r="C109" s="1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s="17" customFormat="1" ht="15" customHeight="1">
      <c r="A110" s="13"/>
      <c r="B110" s="12"/>
      <c r="C110" s="12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s="17" customFormat="1" ht="15" customHeight="1">
      <c r="A111" s="13"/>
      <c r="B111" s="12"/>
      <c r="C111" s="12"/>
      <c r="D111" s="19"/>
      <c r="E111" s="16"/>
      <c r="F111" s="16"/>
      <c r="G111" s="16"/>
      <c r="H111" s="16"/>
      <c r="I111" s="16"/>
      <c r="J111" s="20"/>
      <c r="K111" s="16"/>
      <c r="L111" s="16"/>
      <c r="M111" s="16"/>
      <c r="N111" s="16"/>
      <c r="O111" s="16"/>
      <c r="P111" s="16"/>
    </row>
    <row r="112" spans="1:16" s="17" customFormat="1" ht="15" customHeight="1">
      <c r="A112" s="12"/>
      <c r="B112" s="12"/>
      <c r="C112" s="1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s="17" customFormat="1" ht="15" customHeight="1">
      <c r="A113" s="12"/>
      <c r="B113" s="12"/>
      <c r="C113" s="1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s="17" customFormat="1" ht="15" customHeight="1">
      <c r="A114" s="12"/>
      <c r="B114" s="12"/>
      <c r="C114" s="12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s="17" customFormat="1" ht="15" customHeight="1">
      <c r="A115" s="12"/>
      <c r="B115" s="12"/>
      <c r="C115" s="13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s="17" customFormat="1" ht="15" customHeight="1">
      <c r="A116" s="12"/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s="17" customFormat="1" ht="15">
      <c r="A117" s="12"/>
      <c r="B117" s="12"/>
      <c r="C117" s="13"/>
      <c r="H117" s="14"/>
      <c r="I117" s="14"/>
      <c r="J117" s="14"/>
      <c r="K117" s="14"/>
      <c r="L117" s="14"/>
      <c r="M117" s="14"/>
      <c r="N117" s="14"/>
      <c r="O117" s="14"/>
      <c r="P117" s="14"/>
    </row>
    <row r="118" ht="15">
      <c r="C118" s="13"/>
    </row>
    <row r="119" ht="12.75">
      <c r="C119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2011-07-12T04:38:00Z</cp:lastPrinted>
  <dcterms:created xsi:type="dcterms:W3CDTF">2004-08-05T10:09:02Z</dcterms:created>
  <dcterms:modified xsi:type="dcterms:W3CDTF">2011-11-22T09:27:51Z</dcterms:modified>
  <cp:category/>
  <cp:version/>
  <cp:contentType/>
  <cp:contentStatus/>
</cp:coreProperties>
</file>