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>
    <definedName name="_xlnm.Print_Area" localSheetId="0">'додаток 1'!$A$1:$P$58</definedName>
  </definedNames>
  <calcPr fullCalcOnLoad="1"/>
</workbook>
</file>

<file path=xl/sharedStrings.xml><?xml version="1.0" encoding="utf-8"?>
<sst xmlns="http://schemas.openxmlformats.org/spreadsheetml/2006/main" count="62" uniqueCount="48">
  <si>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</si>
  <si>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</si>
  <si>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</si>
  <si>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</si>
  <si>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</si>
  <si>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</si>
  <si>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</si>
  <si>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</si>
  <si>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</si>
  <si>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</si>
  <si>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</si>
  <si>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</si>
  <si>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</si>
  <si>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</si>
  <si>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</si>
  <si>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</si>
  <si>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</si>
  <si>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</si>
  <si>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</si>
  <si>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</si>
  <si>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Додаток 1</t>
  </si>
  <si>
    <t>Міський голова</t>
  </si>
  <si>
    <t>Ю.І.Онищенко</t>
  </si>
  <si>
    <t>Заробітна плата</t>
  </si>
  <si>
    <t>Нарахування на оплату праці</t>
  </si>
  <si>
    <t>Оплата природного газу</t>
  </si>
  <si>
    <t>Органи місцевого самоврядування</t>
  </si>
  <si>
    <t xml:space="preserve">                                  Зміни  до  міського бюджету на 2016 рік</t>
  </si>
  <si>
    <t>Доходи - спеціальний фонд</t>
  </si>
  <si>
    <t>Інші субвенції</t>
  </si>
  <si>
    <t>Інші видатки</t>
  </si>
  <si>
    <t>Ітого видатки спеціальний фонд</t>
  </si>
  <si>
    <t>Капітальні вкладення</t>
  </si>
  <si>
    <t>Реконструкція та реставрація інших обьєктів</t>
  </si>
  <si>
    <t>Доходи - загальний фонд</t>
  </si>
  <si>
    <t>Оплата послуг (крім комунальних)</t>
  </si>
  <si>
    <t>Разом доходи - загальний фонд</t>
  </si>
  <si>
    <t>Разом доходи - спеціальний фонд</t>
  </si>
  <si>
    <t>Ітого видатки загальний фонд</t>
  </si>
  <si>
    <t>Видатки - спеціальний фонд</t>
  </si>
  <si>
    <t>Видатки - загальний фонд</t>
  </si>
  <si>
    <t>Придбання обладнання і предметів довгострокового користування</t>
  </si>
  <si>
    <t>Благоустрій міст, сіл, селищ</t>
  </si>
  <si>
    <t>26 травня 2016 р.  №76/</t>
  </si>
  <si>
    <t>Капітальний ремонт інших обьектів</t>
  </si>
  <si>
    <t>Житлово-експлуатаційне господарство</t>
  </si>
  <si>
    <t>Предмети, матеріали, обладнання та інвентар</t>
  </si>
  <si>
    <t>Інші поточні видатки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</si>
</sst>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1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Cambria"/>
      <family val="1"/>
    </font>
    <font>
      <u val="single"/>
      <sz val="12"/>
      <color indexed="12"/>
      <name val="Cambria"/>
      <family val="1"/>
    </font>
    <font>
      <sz val="12"/>
      <name val="Cambria"/>
      <family val="1"/>
    </font>
    <font>
      <i/>
      <sz val="12"/>
      <name val="Cambria"/>
      <family val="1"/>
    </font>
    <font>
      <b/>
      <i/>
      <sz val="12"/>
      <name val="Cambria"/>
      <family val="1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4" xfId="0" applyFont="1" applyBorder="1" applyAlignment="1">
      <alignment/>
    </xf>
    <xf numFmtId="1" fontId="0" fillId="0" borderId="13" xfId="0" applyNumberFormat="1" applyFont="1" applyBorder="1" applyAlignment="1">
      <alignment/>
    </xf>
    <xf numFmtId="1" fontId="8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3" xfId="0" applyFont="1" applyBorder="1" applyAlignment="1">
      <alignment wrapText="1"/>
    </xf>
    <xf numFmtId="0" fontId="50" fillId="0" borderId="13" xfId="0" applyFont="1" applyBorder="1" applyAlignment="1">
      <alignment wrapText="1"/>
    </xf>
    <xf numFmtId="0" fontId="10" fillId="0" borderId="13" xfId="42" applyFont="1" applyBorder="1" applyAlignment="1" applyProtection="1">
      <alignment wrapText="1"/>
      <protection/>
    </xf>
    <xf numFmtId="0" fontId="9" fillId="0" borderId="15" xfId="0" applyFont="1" applyBorder="1" applyAlignment="1">
      <alignment vertical="justify" wrapText="1"/>
    </xf>
    <xf numFmtId="0" fontId="11" fillId="0" borderId="15" xfId="0" applyFont="1" applyBorder="1" applyAlignment="1">
      <alignment vertical="justify" wrapText="1"/>
    </xf>
    <xf numFmtId="0" fontId="8" fillId="0" borderId="13" xfId="0" applyFont="1" applyBorder="1" applyAlignment="1">
      <alignment horizontal="right"/>
    </xf>
    <xf numFmtId="1" fontId="8" fillId="0" borderId="13" xfId="0" applyNumberFormat="1" applyFon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0" fontId="11" fillId="0" borderId="10" xfId="0" applyFont="1" applyBorder="1" applyAlignment="1">
      <alignment vertical="justify" wrapText="1"/>
    </xf>
    <xf numFmtId="0" fontId="12" fillId="0" borderId="15" xfId="0" applyFont="1" applyBorder="1" applyAlignment="1">
      <alignment vertical="justify" wrapText="1"/>
    </xf>
    <xf numFmtId="0" fontId="13" fillId="0" borderId="15" xfId="0" applyFont="1" applyBorder="1" applyAlignment="1">
      <alignment vertical="justify" wrapText="1"/>
    </xf>
    <xf numFmtId="0" fontId="13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1" fontId="14" fillId="0" borderId="13" xfId="0" applyNumberFormat="1" applyFont="1" applyBorder="1" applyAlignment="1">
      <alignment horizontal="right"/>
    </xf>
    <xf numFmtId="1" fontId="14" fillId="0" borderId="13" xfId="0" applyNumberFormat="1" applyFont="1" applyBorder="1" applyAlignment="1">
      <alignment/>
    </xf>
    <xf numFmtId="0" fontId="14" fillId="0" borderId="13" xfId="0" applyFont="1" applyBorder="1" applyAlignment="1">
      <alignment horizontal="right"/>
    </xf>
    <xf numFmtId="0" fontId="14" fillId="0" borderId="13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view="pageBreakPreview" zoomScaleNormal="75" zoomScaleSheetLayoutView="100" zoomScalePageLayoutView="0" workbookViewId="0" topLeftCell="A1">
      <pane xSplit="4" ySplit="6" topLeftCell="E5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J57" sqref="J57"/>
    </sheetView>
  </sheetViews>
  <sheetFormatPr defaultColWidth="9.00390625" defaultRowHeight="12.75"/>
  <cols>
    <col min="1" max="1" width="10.625" style="0" customWidth="1"/>
    <col min="2" max="2" width="9.875" style="0" customWidth="1"/>
    <col min="3" max="3" width="65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25390625" style="0" customWidth="1"/>
    <col min="10" max="10" width="10.00390625" style="0" customWidth="1"/>
    <col min="11" max="11" width="10.75390625" style="0" customWidth="1"/>
    <col min="12" max="12" width="9.625" style="0" customWidth="1"/>
    <col min="13" max="13" width="10.00390625" style="0" customWidth="1"/>
    <col min="14" max="14" width="11.375" style="0" customWidth="1"/>
    <col min="15" max="15" width="9.75390625" style="0" customWidth="1"/>
    <col min="16" max="16" width="10.25390625" style="0" customWidth="1"/>
    <col min="17" max="17" width="9.125" style="0" hidden="1" customWidth="1"/>
  </cols>
  <sheetData>
    <row r="1" spans="8:14" ht="21" customHeight="1">
      <c r="H1" t="s">
        <v>19</v>
      </c>
      <c r="N1" t="s">
        <v>20</v>
      </c>
    </row>
    <row r="2" ht="15" customHeight="1">
      <c r="N2" t="s">
        <v>0</v>
      </c>
    </row>
    <row r="3" ht="13.5" customHeight="1">
      <c r="N3" t="s">
        <v>43</v>
      </c>
    </row>
    <row r="4" spans="3:16" ht="23.25" customHeight="1">
      <c r="C4" s="1" t="s">
        <v>27</v>
      </c>
      <c r="D4" s="1"/>
      <c r="E4" s="1"/>
      <c r="F4" s="1"/>
      <c r="G4" s="1"/>
      <c r="H4" s="1"/>
      <c r="P4" t="s">
        <v>18</v>
      </c>
    </row>
    <row r="5" spans="1:16" ht="15" customHeight="1">
      <c r="A5" s="41" t="s">
        <v>17</v>
      </c>
      <c r="B5" s="41" t="s">
        <v>1</v>
      </c>
      <c r="C5" s="41" t="s">
        <v>2</v>
      </c>
      <c r="D5" s="41" t="s">
        <v>16</v>
      </c>
      <c r="E5" s="38" t="s">
        <v>3</v>
      </c>
      <c r="F5" s="39"/>
      <c r="G5" s="39"/>
      <c r="H5" s="39"/>
      <c r="I5" s="39"/>
      <c r="J5" s="39"/>
      <c r="K5" s="39"/>
      <c r="L5" s="39"/>
      <c r="M5" s="39"/>
      <c r="N5" s="39"/>
      <c r="O5" s="39"/>
      <c r="P5" s="40"/>
    </row>
    <row r="6" spans="1:16" ht="21" customHeight="1">
      <c r="A6" s="42"/>
      <c r="B6" s="42"/>
      <c r="C6" s="42"/>
      <c r="D6" s="42"/>
      <c r="E6" s="16" t="s">
        <v>4</v>
      </c>
      <c r="F6" s="12" t="s">
        <v>5</v>
      </c>
      <c r="G6" s="12" t="s">
        <v>15</v>
      </c>
      <c r="H6" s="12" t="s">
        <v>6</v>
      </c>
      <c r="I6" s="12" t="s">
        <v>7</v>
      </c>
      <c r="J6" s="12" t="s">
        <v>8</v>
      </c>
      <c r="K6" s="12" t="s">
        <v>13</v>
      </c>
      <c r="L6" s="12" t="s">
        <v>9</v>
      </c>
      <c r="M6" s="12" t="s">
        <v>10</v>
      </c>
      <c r="N6" s="12" t="s">
        <v>11</v>
      </c>
      <c r="O6" s="12" t="s">
        <v>12</v>
      </c>
      <c r="P6" s="12" t="s">
        <v>14</v>
      </c>
    </row>
    <row r="7" spans="1:16" ht="21" customHeight="1">
      <c r="A7" s="38"/>
      <c r="B7" s="40"/>
      <c r="C7" s="31" t="s">
        <v>28</v>
      </c>
      <c r="D7" s="25"/>
      <c r="E7" s="16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31.5" customHeight="1">
      <c r="A8" s="14">
        <v>41035000</v>
      </c>
      <c r="B8" s="14"/>
      <c r="C8" s="21" t="s">
        <v>29</v>
      </c>
      <c r="D8" s="33">
        <f>E8+F8+G8+H8+I8+J8+K8+L8+M8+N8+O8+P8</f>
        <v>1007242</v>
      </c>
      <c r="E8" s="14"/>
      <c r="F8" s="14"/>
      <c r="G8" s="32">
        <v>150000</v>
      </c>
      <c r="H8" s="32"/>
      <c r="I8" s="32">
        <v>857242</v>
      </c>
      <c r="J8" s="14"/>
      <c r="K8" s="14"/>
      <c r="L8" s="14"/>
      <c r="M8" s="14"/>
      <c r="N8" s="14"/>
      <c r="O8" s="14"/>
      <c r="P8" s="14"/>
    </row>
    <row r="9" spans="1:16" ht="21" customHeight="1" hidden="1">
      <c r="A9" s="14"/>
      <c r="B9" s="14"/>
      <c r="C9" s="21"/>
      <c r="D9" s="25">
        <f>E9+F9+G9+H9+I9+J9+K9+L9+M9+N9+O9+P9</f>
        <v>0</v>
      </c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</row>
    <row r="10" spans="1:16" ht="21" customHeight="1" hidden="1">
      <c r="A10" s="14"/>
      <c r="B10" s="14"/>
      <c r="C10" s="22"/>
      <c r="D10" s="25">
        <f>E10+F10+G10+H10+I10+J10+K10+L10+M10+N10+O10+P10</f>
        <v>0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1" customHeight="1" hidden="1">
      <c r="A11" s="14"/>
      <c r="B11" s="14"/>
      <c r="C11" s="20"/>
      <c r="D11" s="25">
        <f>E11+F11+G11+H11+I11+J11+K11+L11+M11+N11+O11+P11</f>
        <v>0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34.5" customHeight="1" hidden="1">
      <c r="A12" s="14">
        <v>22090400</v>
      </c>
      <c r="B12" s="14"/>
      <c r="C12" s="20"/>
      <c r="D12" s="25">
        <f>E12+F12+G12+H12+I12+J12+K12+L12+M12+N12+O12+P12</f>
        <v>0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0.25" customHeight="1">
      <c r="A13" s="2"/>
      <c r="B13" s="2"/>
      <c r="C13" s="28" t="s">
        <v>37</v>
      </c>
      <c r="D13" s="34">
        <f>G13+I13</f>
        <v>1007242</v>
      </c>
      <c r="E13" s="35"/>
      <c r="F13" s="35"/>
      <c r="G13" s="35">
        <v>150000</v>
      </c>
      <c r="H13" s="35"/>
      <c r="I13" s="14">
        <v>857242</v>
      </c>
      <c r="J13" s="18"/>
      <c r="K13" s="18"/>
      <c r="L13" s="18"/>
      <c r="M13" s="18"/>
      <c r="N13" s="18"/>
      <c r="O13" s="18"/>
      <c r="P13" s="18">
        <f>P15+P18+P20</f>
        <v>0</v>
      </c>
    </row>
    <row r="14" spans="1:16" ht="20.25" customHeight="1">
      <c r="A14" s="2"/>
      <c r="B14" s="2"/>
      <c r="C14" s="30" t="s">
        <v>39</v>
      </c>
      <c r="D14" s="2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33.75" customHeight="1">
      <c r="A15" s="13">
        <v>150101</v>
      </c>
      <c r="B15" s="2"/>
      <c r="C15" s="23" t="s">
        <v>32</v>
      </c>
      <c r="D15" s="34">
        <f>D16</f>
        <v>569466</v>
      </c>
      <c r="E15" s="35"/>
      <c r="F15" s="35"/>
      <c r="G15" s="35"/>
      <c r="H15" s="35"/>
      <c r="I15" s="35">
        <f>I16</f>
        <v>569466</v>
      </c>
      <c r="J15" s="18"/>
      <c r="K15" s="18"/>
      <c r="L15" s="18"/>
      <c r="M15" s="18"/>
      <c r="N15" s="18"/>
      <c r="O15" s="18"/>
      <c r="P15" s="18"/>
    </row>
    <row r="16" spans="1:16" ht="20.25" customHeight="1">
      <c r="A16" s="2"/>
      <c r="B16" s="2">
        <v>3142</v>
      </c>
      <c r="C16" s="24" t="s">
        <v>33</v>
      </c>
      <c r="D16" s="27">
        <f aca="true" t="shared" si="0" ref="D16:D27">G16+I16</f>
        <v>569466</v>
      </c>
      <c r="E16" s="19"/>
      <c r="F16" s="19"/>
      <c r="G16" s="19"/>
      <c r="H16" s="19"/>
      <c r="I16" s="19">
        <v>569466</v>
      </c>
      <c r="J16" s="14"/>
      <c r="K16" s="14"/>
      <c r="L16" s="14"/>
      <c r="M16" s="19"/>
      <c r="N16" s="19"/>
      <c r="O16" s="19"/>
      <c r="P16" s="19"/>
    </row>
    <row r="17" spans="1:16" ht="20.25" customHeight="1" hidden="1">
      <c r="A17" s="2"/>
      <c r="B17" s="2"/>
      <c r="C17" s="24"/>
      <c r="D17" s="27">
        <f t="shared" si="0"/>
        <v>0</v>
      </c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</row>
    <row r="18" spans="1:16" ht="20.25" customHeight="1" hidden="1">
      <c r="A18" s="13">
        <v>10116</v>
      </c>
      <c r="B18" s="2"/>
      <c r="C18" s="24" t="s">
        <v>26</v>
      </c>
      <c r="D18" s="27">
        <f t="shared" si="0"/>
        <v>0</v>
      </c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20.25" customHeight="1" hidden="1">
      <c r="A19" s="13"/>
      <c r="B19" s="2">
        <v>2274</v>
      </c>
      <c r="C19" s="24" t="s">
        <v>25</v>
      </c>
      <c r="D19" s="27">
        <f t="shared" si="0"/>
        <v>0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</row>
    <row r="20" spans="1:16" ht="33" customHeight="1" hidden="1">
      <c r="A20" s="13">
        <v>250404</v>
      </c>
      <c r="B20" s="2"/>
      <c r="C20" s="23" t="s">
        <v>30</v>
      </c>
      <c r="D20" s="27">
        <f t="shared" si="0"/>
        <v>0</v>
      </c>
      <c r="E20" s="19"/>
      <c r="F20" s="19"/>
      <c r="G20" s="19"/>
      <c r="H20" s="19"/>
      <c r="I20" s="19"/>
      <c r="J20" s="19"/>
      <c r="K20" s="15">
        <f aca="true" t="shared" si="1" ref="K20:P20">K21+K22+K23</f>
        <v>0</v>
      </c>
      <c r="L20" s="15">
        <f t="shared" si="1"/>
        <v>0</v>
      </c>
      <c r="M20" s="15">
        <f t="shared" si="1"/>
        <v>0</v>
      </c>
      <c r="N20" s="15">
        <f t="shared" si="1"/>
        <v>0</v>
      </c>
      <c r="O20" s="15">
        <f t="shared" si="1"/>
        <v>0</v>
      </c>
      <c r="P20" s="15">
        <f t="shared" si="1"/>
        <v>0</v>
      </c>
    </row>
    <row r="21" spans="1:16" ht="20.25" customHeight="1" hidden="1">
      <c r="A21" s="13"/>
      <c r="B21" s="2">
        <v>2111</v>
      </c>
      <c r="C21" s="24" t="s">
        <v>23</v>
      </c>
      <c r="D21" s="27">
        <f t="shared" si="0"/>
        <v>0</v>
      </c>
      <c r="E21" s="19"/>
      <c r="F21" s="19"/>
      <c r="G21" s="19"/>
      <c r="H21" s="19">
        <v>1088</v>
      </c>
      <c r="I21" s="19"/>
      <c r="J21" s="19"/>
      <c r="K21" s="19"/>
      <c r="L21" s="19"/>
      <c r="M21" s="19"/>
      <c r="N21" s="19"/>
      <c r="O21" s="19"/>
      <c r="P21" s="19"/>
    </row>
    <row r="22" spans="1:16" ht="20.25" customHeight="1" hidden="1">
      <c r="A22" s="13"/>
      <c r="B22" s="2">
        <v>2120</v>
      </c>
      <c r="C22" s="24" t="s">
        <v>24</v>
      </c>
      <c r="D22" s="27">
        <f t="shared" si="0"/>
        <v>0</v>
      </c>
      <c r="E22" s="19"/>
      <c r="F22" s="19"/>
      <c r="G22" s="19"/>
      <c r="H22" s="19">
        <v>395</v>
      </c>
      <c r="I22" s="19"/>
      <c r="J22" s="19"/>
      <c r="K22" s="19"/>
      <c r="L22" s="19"/>
      <c r="M22" s="19"/>
      <c r="N22" s="19"/>
      <c r="O22" s="19"/>
      <c r="P22" s="19"/>
    </row>
    <row r="23" spans="1:16" ht="20.25" customHeight="1" hidden="1">
      <c r="A23" s="13"/>
      <c r="B23" s="2">
        <v>2274</v>
      </c>
      <c r="C23" s="24" t="s">
        <v>25</v>
      </c>
      <c r="D23" s="27">
        <f t="shared" si="0"/>
        <v>0</v>
      </c>
      <c r="E23" s="19"/>
      <c r="F23" s="19"/>
      <c r="G23" s="19"/>
      <c r="H23" s="19">
        <v>-1483</v>
      </c>
      <c r="I23" s="19"/>
      <c r="J23" s="19"/>
      <c r="K23" s="19"/>
      <c r="L23" s="19"/>
      <c r="M23" s="19"/>
      <c r="N23" s="19"/>
      <c r="O23" s="19"/>
      <c r="P23" s="19"/>
    </row>
    <row r="24" spans="1:16" ht="20.25" customHeight="1">
      <c r="A24" s="13">
        <v>100203</v>
      </c>
      <c r="B24" s="2"/>
      <c r="C24" s="23" t="s">
        <v>42</v>
      </c>
      <c r="D24" s="34">
        <f>D25+D26</f>
        <v>437776</v>
      </c>
      <c r="E24" s="34">
        <f>E25+E26</f>
        <v>0</v>
      </c>
      <c r="F24" s="34">
        <f>F25+F26</f>
        <v>0</v>
      </c>
      <c r="G24" s="34">
        <f>G25+G26</f>
        <v>150000</v>
      </c>
      <c r="H24" s="34"/>
      <c r="I24" s="34">
        <f>I25+I26</f>
        <v>287776</v>
      </c>
      <c r="J24" s="19"/>
      <c r="K24" s="19"/>
      <c r="L24" s="19"/>
      <c r="M24" s="19"/>
      <c r="N24" s="19"/>
      <c r="O24" s="19"/>
      <c r="P24" s="19"/>
    </row>
    <row r="25" spans="1:16" ht="31.5" customHeight="1">
      <c r="A25" s="13"/>
      <c r="B25" s="2">
        <v>3110</v>
      </c>
      <c r="C25" s="24" t="s">
        <v>41</v>
      </c>
      <c r="D25" s="27">
        <f>G25+I25</f>
        <v>150000</v>
      </c>
      <c r="E25" s="19"/>
      <c r="F25" s="19"/>
      <c r="G25" s="19">
        <v>150000</v>
      </c>
      <c r="H25" s="19"/>
      <c r="I25" s="19"/>
      <c r="J25" s="19"/>
      <c r="K25" s="19"/>
      <c r="L25" s="19"/>
      <c r="M25" s="19"/>
      <c r="N25" s="19"/>
      <c r="O25" s="19"/>
      <c r="P25" s="19"/>
    </row>
    <row r="26" spans="1:16" ht="20.25" customHeight="1">
      <c r="A26" s="13"/>
      <c r="B26" s="2">
        <v>3132</v>
      </c>
      <c r="C26" s="24" t="s">
        <v>44</v>
      </c>
      <c r="D26" s="27">
        <f t="shared" si="0"/>
        <v>287776</v>
      </c>
      <c r="E26" s="19"/>
      <c r="F26" s="19"/>
      <c r="G26" s="19"/>
      <c r="H26" s="19"/>
      <c r="I26" s="19">
        <v>287776</v>
      </c>
      <c r="J26" s="19"/>
      <c r="K26" s="19"/>
      <c r="L26" s="19"/>
      <c r="M26" s="19"/>
      <c r="N26" s="19"/>
      <c r="O26" s="19"/>
      <c r="P26" s="19"/>
    </row>
    <row r="27" spans="1:17" ht="27.75" customHeight="1">
      <c r="A27" s="13"/>
      <c r="B27" s="2"/>
      <c r="C27" s="30" t="s">
        <v>31</v>
      </c>
      <c r="D27" s="34">
        <f t="shared" si="0"/>
        <v>1007242</v>
      </c>
      <c r="E27" s="35">
        <f>E20</f>
        <v>0</v>
      </c>
      <c r="F27" s="35">
        <f>F20</f>
        <v>0</v>
      </c>
      <c r="G27" s="35">
        <f>G25</f>
        <v>150000</v>
      </c>
      <c r="H27" s="35"/>
      <c r="I27" s="35">
        <f>I16+I26</f>
        <v>857242</v>
      </c>
      <c r="J27" s="18">
        <f>J16</f>
        <v>0</v>
      </c>
      <c r="K27" s="18">
        <f aca="true" t="shared" si="2" ref="K27:P27">K16</f>
        <v>0</v>
      </c>
      <c r="L27" s="18">
        <f t="shared" si="2"/>
        <v>0</v>
      </c>
      <c r="M27" s="18">
        <f t="shared" si="2"/>
        <v>0</v>
      </c>
      <c r="N27" s="18">
        <f t="shared" si="2"/>
        <v>0</v>
      </c>
      <c r="O27" s="18">
        <f t="shared" si="2"/>
        <v>0</v>
      </c>
      <c r="P27" s="18">
        <f t="shared" si="2"/>
        <v>0</v>
      </c>
      <c r="Q27" s="11" t="e">
        <f>#REF!+#REF!+#REF!+#REF!</f>
        <v>#REF!</v>
      </c>
    </row>
    <row r="28" spans="1:16" ht="21" customHeight="1">
      <c r="A28" s="14"/>
      <c r="B28" s="14"/>
      <c r="C28" s="20" t="s">
        <v>34</v>
      </c>
      <c r="D28" s="25"/>
      <c r="E28" s="16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31.5" customHeight="1">
      <c r="A29" s="14">
        <v>41035000</v>
      </c>
      <c r="B29" s="14"/>
      <c r="C29" s="21" t="s">
        <v>29</v>
      </c>
      <c r="D29" s="33">
        <f>E29+F29+G29+H29+I29+J29+K29+L29+M29+N29+O29+P29</f>
        <v>357914</v>
      </c>
      <c r="E29" s="32"/>
      <c r="F29" s="32"/>
      <c r="G29" s="17">
        <f>G37</f>
        <v>180000</v>
      </c>
      <c r="H29" s="17"/>
      <c r="I29" s="17">
        <v>177914</v>
      </c>
      <c r="J29" s="14"/>
      <c r="K29" s="14"/>
      <c r="L29" s="14"/>
      <c r="M29" s="14"/>
      <c r="N29" s="14"/>
      <c r="O29" s="14"/>
      <c r="P29" s="14"/>
    </row>
    <row r="30" spans="1:16" ht="21" customHeight="1" hidden="1">
      <c r="A30" s="14"/>
      <c r="B30" s="14"/>
      <c r="C30" s="21"/>
      <c r="D30" s="25">
        <f>E30+F30+G30+H30+I30+J30+K30+L30+M30+N30+O30+P30</f>
        <v>0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1" customHeight="1" hidden="1">
      <c r="A31" s="14"/>
      <c r="B31" s="14"/>
      <c r="C31" s="22"/>
      <c r="D31" s="25">
        <f>E31+F31+G31+H31+I31+J31+K31+L31+M31+N31+O31+P31</f>
        <v>0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1" customHeight="1" hidden="1">
      <c r="A32" s="14"/>
      <c r="B32" s="14"/>
      <c r="C32" s="20"/>
      <c r="D32" s="25">
        <f>E32+F32+G32+H32+I32+J32+K32+L32+M32+N32+O32+P32</f>
        <v>0</v>
      </c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34.5" customHeight="1" hidden="1">
      <c r="A33" s="14">
        <v>22090400</v>
      </c>
      <c r="B33" s="14"/>
      <c r="C33" s="20"/>
      <c r="D33" s="25">
        <f>E33+F33+G33+H33+I33+J33+K33+L33+M33+N33+O33+P33</f>
        <v>0</v>
      </c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0.25" customHeight="1">
      <c r="A34" s="2"/>
      <c r="B34" s="2"/>
      <c r="C34" s="28" t="s">
        <v>36</v>
      </c>
      <c r="D34" s="34">
        <f>G34+I34</f>
        <v>357914</v>
      </c>
      <c r="E34" s="37"/>
      <c r="F34" s="37"/>
      <c r="G34" s="35">
        <v>180000</v>
      </c>
      <c r="H34" s="35"/>
      <c r="I34" s="35">
        <v>177914</v>
      </c>
      <c r="J34" s="18"/>
      <c r="K34" s="18"/>
      <c r="L34" s="18"/>
      <c r="M34" s="18"/>
      <c r="N34" s="18"/>
      <c r="O34" s="18"/>
      <c r="P34" s="18">
        <f>P41+P44+P46</f>
        <v>0</v>
      </c>
    </row>
    <row r="35" spans="1:16" ht="20.25" customHeight="1">
      <c r="A35" s="2"/>
      <c r="B35" s="2"/>
      <c r="C35" s="30" t="s">
        <v>40</v>
      </c>
      <c r="D35" s="36"/>
      <c r="E35" s="37"/>
      <c r="F35" s="37"/>
      <c r="G35" s="35"/>
      <c r="H35" s="35"/>
      <c r="I35" s="35"/>
      <c r="J35" s="18"/>
      <c r="K35" s="18"/>
      <c r="L35" s="18"/>
      <c r="M35" s="18"/>
      <c r="N35" s="18"/>
      <c r="O35" s="18"/>
      <c r="P35" s="18"/>
    </row>
    <row r="36" spans="1:16" ht="20.25" customHeight="1">
      <c r="A36" s="13">
        <v>100101</v>
      </c>
      <c r="B36" s="2"/>
      <c r="C36" s="30" t="s">
        <v>45</v>
      </c>
      <c r="D36" s="26">
        <f>G36+I36</f>
        <v>311794</v>
      </c>
      <c r="E36" s="18"/>
      <c r="F36" s="18"/>
      <c r="G36" s="18">
        <v>180000</v>
      </c>
      <c r="H36" s="18"/>
      <c r="I36" s="18">
        <v>131794</v>
      </c>
      <c r="J36" s="18"/>
      <c r="K36" s="18"/>
      <c r="L36" s="18"/>
      <c r="M36" s="18"/>
      <c r="N36" s="18"/>
      <c r="O36" s="18"/>
      <c r="P36" s="18"/>
    </row>
    <row r="37" spans="1:16" ht="20.25" customHeight="1">
      <c r="A37" s="2"/>
      <c r="B37" s="2">
        <v>2240</v>
      </c>
      <c r="C37" s="24" t="s">
        <v>35</v>
      </c>
      <c r="D37" s="27">
        <f>G37+I37</f>
        <v>311794</v>
      </c>
      <c r="E37" s="18"/>
      <c r="F37" s="18"/>
      <c r="G37" s="17">
        <v>180000</v>
      </c>
      <c r="H37" s="18"/>
      <c r="I37" s="17">
        <v>131794</v>
      </c>
      <c r="J37" s="18"/>
      <c r="K37" s="18"/>
      <c r="L37" s="18"/>
      <c r="M37" s="18"/>
      <c r="N37" s="18"/>
      <c r="O37" s="18"/>
      <c r="P37" s="18"/>
    </row>
    <row r="38" spans="1:16" ht="20.25" customHeight="1">
      <c r="A38" s="13">
        <v>250404</v>
      </c>
      <c r="B38" s="2"/>
      <c r="C38" s="30" t="s">
        <v>30</v>
      </c>
      <c r="D38" s="18">
        <f>D39+D40</f>
        <v>42670</v>
      </c>
      <c r="E38" s="18"/>
      <c r="F38" s="18"/>
      <c r="G38" s="18">
        <f>G39+G40</f>
        <v>-3450</v>
      </c>
      <c r="H38" s="18"/>
      <c r="I38" s="18">
        <f>I39+I40</f>
        <v>46120</v>
      </c>
      <c r="J38" s="18"/>
      <c r="K38" s="18"/>
      <c r="L38" s="18"/>
      <c r="M38" s="18"/>
      <c r="N38" s="18"/>
      <c r="O38" s="18"/>
      <c r="P38" s="18"/>
    </row>
    <row r="39" spans="1:16" ht="20.25" customHeight="1">
      <c r="A39" s="13"/>
      <c r="B39" s="2">
        <v>2240</v>
      </c>
      <c r="C39" s="24" t="s">
        <v>35</v>
      </c>
      <c r="D39" s="17">
        <f>I39</f>
        <v>46120</v>
      </c>
      <c r="E39" s="19"/>
      <c r="F39" s="19"/>
      <c r="G39" s="19"/>
      <c r="H39" s="19"/>
      <c r="I39" s="19">
        <v>46120</v>
      </c>
      <c r="J39" s="14"/>
      <c r="K39" s="14"/>
      <c r="L39" s="14"/>
      <c r="M39" s="19"/>
      <c r="N39" s="19"/>
      <c r="O39" s="19"/>
      <c r="P39" s="19"/>
    </row>
    <row r="40" spans="1:16" ht="20.25" customHeight="1">
      <c r="A40" s="13"/>
      <c r="B40" s="2">
        <v>2800</v>
      </c>
      <c r="C40" s="24" t="s">
        <v>47</v>
      </c>
      <c r="D40" s="17">
        <v>-3450</v>
      </c>
      <c r="E40" s="19"/>
      <c r="F40" s="19"/>
      <c r="G40" s="19">
        <v>-3450</v>
      </c>
      <c r="H40" s="19"/>
      <c r="I40" s="19"/>
      <c r="J40" s="14"/>
      <c r="K40" s="14"/>
      <c r="L40" s="14"/>
      <c r="M40" s="19"/>
      <c r="N40" s="19"/>
      <c r="O40" s="19"/>
      <c r="P40" s="19"/>
    </row>
    <row r="41" spans="1:16" ht="21" customHeight="1">
      <c r="A41" s="13">
        <v>130112</v>
      </c>
      <c r="B41" s="2"/>
      <c r="C41" s="30" t="s">
        <v>30</v>
      </c>
      <c r="D41" s="26">
        <f>D42+D50</f>
        <v>7450</v>
      </c>
      <c r="E41" s="26"/>
      <c r="F41" s="26"/>
      <c r="G41" s="26"/>
      <c r="H41" s="26"/>
      <c r="I41" s="26">
        <f>I42+I50</f>
        <v>7450</v>
      </c>
      <c r="J41" s="18"/>
      <c r="K41" s="18"/>
      <c r="L41" s="18"/>
      <c r="M41" s="18"/>
      <c r="N41" s="18"/>
      <c r="O41" s="18"/>
      <c r="P41" s="18"/>
    </row>
    <row r="42" spans="1:16" ht="20.25" customHeight="1">
      <c r="A42" s="2"/>
      <c r="B42" s="2">
        <v>2210</v>
      </c>
      <c r="C42" s="24" t="s">
        <v>46</v>
      </c>
      <c r="D42" s="27">
        <f>E42+F42+G42+H42+I42+J42+K42+L42+M42+N42+O42+P42</f>
        <v>6200</v>
      </c>
      <c r="E42" s="19"/>
      <c r="F42" s="19"/>
      <c r="G42" s="19"/>
      <c r="H42" s="19"/>
      <c r="I42" s="19">
        <v>6200</v>
      </c>
      <c r="J42" s="14"/>
      <c r="K42" s="14"/>
      <c r="L42" s="14"/>
      <c r="M42" s="19"/>
      <c r="N42" s="19"/>
      <c r="O42" s="19"/>
      <c r="P42" s="19"/>
    </row>
    <row r="43" spans="1:16" ht="20.25" customHeight="1" hidden="1">
      <c r="A43" s="2"/>
      <c r="B43" s="2"/>
      <c r="C43" s="24"/>
      <c r="D43" s="27">
        <f aca="true" t="shared" si="3" ref="D43:D52">E43+F43+G43+H43+I43+J43+K43+L43+M43+N43+O43+P43</f>
        <v>0</v>
      </c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1:16" ht="20.25" customHeight="1" hidden="1">
      <c r="A44" s="13">
        <v>10116</v>
      </c>
      <c r="B44" s="2"/>
      <c r="C44" s="24" t="s">
        <v>26</v>
      </c>
      <c r="D44" s="27">
        <f t="shared" si="3"/>
        <v>0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20.25" customHeight="1" hidden="1">
      <c r="A45" s="13"/>
      <c r="B45" s="2">
        <v>2274</v>
      </c>
      <c r="C45" s="24" t="s">
        <v>25</v>
      </c>
      <c r="D45" s="27">
        <f t="shared" si="3"/>
        <v>0</v>
      </c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1:16" ht="33" customHeight="1" hidden="1">
      <c r="A46" s="13">
        <v>250404</v>
      </c>
      <c r="B46" s="2"/>
      <c r="C46" s="23" t="s">
        <v>30</v>
      </c>
      <c r="D46" s="27">
        <f t="shared" si="3"/>
        <v>0</v>
      </c>
      <c r="E46" s="19"/>
      <c r="F46" s="19"/>
      <c r="G46" s="19"/>
      <c r="H46" s="19"/>
      <c r="I46" s="19"/>
      <c r="J46" s="19"/>
      <c r="K46" s="15">
        <f aca="true" t="shared" si="4" ref="K46:P46">K47+K48+K49</f>
        <v>0</v>
      </c>
      <c r="L46" s="15">
        <f t="shared" si="4"/>
        <v>0</v>
      </c>
      <c r="M46" s="15">
        <f t="shared" si="4"/>
        <v>0</v>
      </c>
      <c r="N46" s="15">
        <f t="shared" si="4"/>
        <v>0</v>
      </c>
      <c r="O46" s="15">
        <f t="shared" si="4"/>
        <v>0</v>
      </c>
      <c r="P46" s="15">
        <f t="shared" si="4"/>
        <v>0</v>
      </c>
    </row>
    <row r="47" spans="1:16" ht="20.25" customHeight="1" hidden="1">
      <c r="A47" s="13"/>
      <c r="B47" s="2">
        <v>2111</v>
      </c>
      <c r="C47" s="24" t="s">
        <v>23</v>
      </c>
      <c r="D47" s="27">
        <f t="shared" si="3"/>
        <v>1088</v>
      </c>
      <c r="E47" s="19"/>
      <c r="F47" s="19"/>
      <c r="G47" s="19"/>
      <c r="H47" s="19">
        <v>1088</v>
      </c>
      <c r="I47" s="19"/>
      <c r="J47" s="19"/>
      <c r="K47" s="19"/>
      <c r="L47" s="19"/>
      <c r="M47" s="19"/>
      <c r="N47" s="19"/>
      <c r="O47" s="19"/>
      <c r="P47" s="19"/>
    </row>
    <row r="48" spans="1:16" ht="20.25" customHeight="1" hidden="1">
      <c r="A48" s="13"/>
      <c r="B48" s="2">
        <v>2120</v>
      </c>
      <c r="C48" s="24" t="s">
        <v>24</v>
      </c>
      <c r="D48" s="27">
        <f t="shared" si="3"/>
        <v>395</v>
      </c>
      <c r="E48" s="19"/>
      <c r="F48" s="19"/>
      <c r="G48" s="19"/>
      <c r="H48" s="19">
        <v>395</v>
      </c>
      <c r="I48" s="19"/>
      <c r="J48" s="19"/>
      <c r="K48" s="19"/>
      <c r="L48" s="19"/>
      <c r="M48" s="19"/>
      <c r="N48" s="19"/>
      <c r="O48" s="19"/>
      <c r="P48" s="19"/>
    </row>
    <row r="49" spans="1:16" ht="20.25" customHeight="1" hidden="1">
      <c r="A49" s="13"/>
      <c r="B49" s="2">
        <v>2274</v>
      </c>
      <c r="C49" s="24" t="s">
        <v>25</v>
      </c>
      <c r="D49" s="27">
        <f t="shared" si="3"/>
        <v>-1483</v>
      </c>
      <c r="E49" s="19"/>
      <c r="F49" s="19"/>
      <c r="G49" s="19"/>
      <c r="H49" s="19">
        <v>-1483</v>
      </c>
      <c r="I49" s="19"/>
      <c r="J49" s="19"/>
      <c r="K49" s="19"/>
      <c r="L49" s="19"/>
      <c r="M49" s="19"/>
      <c r="N49" s="19"/>
      <c r="O49" s="19"/>
      <c r="P49" s="19"/>
    </row>
    <row r="50" spans="1:16" ht="20.25" customHeight="1">
      <c r="A50" s="13"/>
      <c r="B50" s="2">
        <v>2240</v>
      </c>
      <c r="C50" s="24" t="s">
        <v>35</v>
      </c>
      <c r="D50" s="27">
        <f t="shared" si="3"/>
        <v>1250</v>
      </c>
      <c r="E50" s="19"/>
      <c r="F50" s="19"/>
      <c r="G50" s="19"/>
      <c r="H50" s="19"/>
      <c r="I50" s="19">
        <v>1250</v>
      </c>
      <c r="J50" s="19"/>
      <c r="K50" s="19"/>
      <c r="L50" s="19"/>
      <c r="M50" s="19"/>
      <c r="N50" s="19"/>
      <c r="O50" s="19"/>
      <c r="P50" s="19"/>
    </row>
    <row r="51" spans="1:16" ht="20.25" customHeight="1">
      <c r="A51" s="13">
        <v>10116</v>
      </c>
      <c r="B51" s="2"/>
      <c r="C51" s="24" t="s">
        <v>26</v>
      </c>
      <c r="D51" s="26">
        <f>E51+F51+G51+H51+I51+J51+K51+L51+M51+N51+O51+P51</f>
        <v>-4000</v>
      </c>
      <c r="E51" s="15"/>
      <c r="F51" s="15">
        <v>-1000</v>
      </c>
      <c r="G51" s="15">
        <v>-1000</v>
      </c>
      <c r="H51" s="15">
        <v>-1000</v>
      </c>
      <c r="I51" s="15">
        <v>-1000</v>
      </c>
      <c r="J51" s="19"/>
      <c r="K51" s="19"/>
      <c r="L51" s="19"/>
      <c r="M51" s="19"/>
      <c r="N51" s="19"/>
      <c r="O51" s="19"/>
      <c r="P51" s="19"/>
    </row>
    <row r="52" spans="1:17" ht="27.75" customHeight="1">
      <c r="A52" s="13"/>
      <c r="B52" s="2">
        <v>2800</v>
      </c>
      <c r="C52" s="24" t="s">
        <v>47</v>
      </c>
      <c r="D52" s="27">
        <f t="shared" si="3"/>
        <v>-4000</v>
      </c>
      <c r="E52" s="19"/>
      <c r="F52" s="19">
        <v>-1000</v>
      </c>
      <c r="G52" s="19">
        <v>-1000</v>
      </c>
      <c r="H52" s="19">
        <v>-1000</v>
      </c>
      <c r="I52" s="19">
        <v>-1000</v>
      </c>
      <c r="J52" s="19"/>
      <c r="K52" s="19"/>
      <c r="L52" s="19"/>
      <c r="M52" s="19"/>
      <c r="N52" s="19"/>
      <c r="O52" s="19"/>
      <c r="P52" s="19"/>
      <c r="Q52" s="11" t="e">
        <f>#REF!+#REF!+#REF!+#REF!</f>
        <v>#REF!</v>
      </c>
    </row>
    <row r="53" spans="1:16" s="7" customFormat="1" ht="33.75" customHeight="1">
      <c r="A53" s="13"/>
      <c r="B53" s="2"/>
      <c r="C53" s="29" t="s">
        <v>38</v>
      </c>
      <c r="D53" s="18">
        <f>D36+D38+D41+D51</f>
        <v>357914</v>
      </c>
      <c r="E53" s="18">
        <f>E39+E42+E52</f>
        <v>0</v>
      </c>
      <c r="F53" s="18">
        <f>F39+F42+F52</f>
        <v>-1000</v>
      </c>
      <c r="G53" s="18">
        <f>G36+G38+G41+G51</f>
        <v>175550</v>
      </c>
      <c r="H53" s="18">
        <f>H36+H38+H41+H51</f>
        <v>-1000</v>
      </c>
      <c r="I53" s="18">
        <f>I36+I38+I41+I51</f>
        <v>184364</v>
      </c>
      <c r="J53" s="18">
        <f>J42</f>
        <v>0</v>
      </c>
      <c r="K53" s="18">
        <f aca="true" t="shared" si="5" ref="K53:P53">K42</f>
        <v>0</v>
      </c>
      <c r="L53" s="18">
        <f t="shared" si="5"/>
        <v>0</v>
      </c>
      <c r="M53" s="18">
        <f t="shared" si="5"/>
        <v>0</v>
      </c>
      <c r="N53" s="18">
        <f t="shared" si="5"/>
        <v>0</v>
      </c>
      <c r="O53" s="18">
        <f t="shared" si="5"/>
        <v>0</v>
      </c>
      <c r="P53" s="18">
        <f t="shared" si="5"/>
        <v>0</v>
      </c>
    </row>
    <row r="54" spans="1:16" s="7" customFormat="1" ht="15">
      <c r="A54" s="3"/>
      <c r="B54" s="3"/>
      <c r="I54" s="8"/>
      <c r="J54" s="8"/>
      <c r="K54" s="8"/>
      <c r="L54" s="8"/>
      <c r="M54" s="8"/>
      <c r="N54" s="8"/>
      <c r="O54" s="8"/>
      <c r="P54" s="8"/>
    </row>
    <row r="55" spans="1:16" s="7" customFormat="1" ht="15">
      <c r="A55" s="3"/>
      <c r="B55" s="3"/>
      <c r="C55" s="3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s="7" customFormat="1" ht="15">
      <c r="A56" s="3"/>
      <c r="B56" s="3"/>
      <c r="C56" s="10" t="s">
        <v>21</v>
      </c>
      <c r="D56" s="8"/>
      <c r="E56" s="8"/>
      <c r="F56" s="8"/>
      <c r="G56" s="8" t="s">
        <v>22</v>
      </c>
      <c r="H56" s="8"/>
      <c r="I56" s="8"/>
      <c r="J56" s="8"/>
      <c r="K56" s="8"/>
      <c r="L56" s="8"/>
      <c r="M56" s="8"/>
      <c r="N56" s="8"/>
      <c r="O56" s="8"/>
      <c r="P56" s="8"/>
    </row>
    <row r="57" spans="1:16" s="7" customFormat="1" ht="15">
      <c r="A57" s="3"/>
      <c r="B57" s="3"/>
      <c r="C57" s="3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</row>
    <row r="58" spans="1:16" s="7" customFormat="1" ht="15">
      <c r="A58" s="3"/>
      <c r="B58" s="3"/>
      <c r="C58" s="3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s="7" customFormat="1" ht="15">
      <c r="A59" s="3"/>
      <c r="B59" s="3"/>
      <c r="C59" s="3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</row>
    <row r="60" spans="1:16" s="7" customFormat="1" ht="15" customHeight="1">
      <c r="A60" s="3"/>
      <c r="B60" s="3"/>
      <c r="C60" s="3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</row>
    <row r="61" spans="1:16" s="7" customFormat="1" ht="15" customHeight="1">
      <c r="A61" s="3"/>
      <c r="B61" s="3"/>
      <c r="C61" s="3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s="7" customFormat="1" ht="15" customHeight="1">
      <c r="A62" s="3"/>
      <c r="B62" s="3"/>
      <c r="C62" s="3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s="7" customFormat="1" ht="15" customHeight="1">
      <c r="A63" s="4"/>
      <c r="B63" s="3"/>
      <c r="C63" s="3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1:16" s="7" customFormat="1" ht="15" customHeight="1">
      <c r="A64" s="4"/>
      <c r="B64" s="3"/>
      <c r="C64" s="3"/>
      <c r="D64" s="8"/>
      <c r="E64" s="6"/>
      <c r="F64" s="6"/>
      <c r="G64" s="6"/>
      <c r="H64" s="6"/>
      <c r="I64" s="6"/>
      <c r="J64" s="9"/>
      <c r="K64" s="6"/>
      <c r="L64" s="6"/>
      <c r="M64" s="6"/>
      <c r="N64" s="6"/>
      <c r="O64" s="6"/>
      <c r="P64" s="6"/>
    </row>
    <row r="65" spans="1:16" s="7" customFormat="1" ht="15" customHeight="1">
      <c r="A65" s="3"/>
      <c r="B65" s="3"/>
      <c r="C65" s="4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s="7" customFormat="1" ht="15" customHeight="1">
      <c r="A66" s="3"/>
      <c r="B66" s="3"/>
      <c r="C66" s="4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1:16" s="7" customFormat="1" ht="15" customHeight="1">
      <c r="A67" s="3"/>
      <c r="B67" s="3"/>
      <c r="C67" s="3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1:16" s="7" customFormat="1" ht="15" customHeight="1">
      <c r="A68" s="3"/>
      <c r="B68" s="3"/>
      <c r="C68" s="4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1:16" s="7" customFormat="1" ht="15">
      <c r="A69" s="3"/>
      <c r="B69" s="3"/>
      <c r="C69" s="4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1:16" ht="15">
      <c r="A70" s="3"/>
      <c r="B70" s="3"/>
      <c r="C70" s="4"/>
      <c r="D70" s="7"/>
      <c r="E70" s="7"/>
      <c r="F70" s="7"/>
      <c r="G70" s="7"/>
      <c r="H70" s="5"/>
      <c r="I70" s="5"/>
      <c r="J70" s="5"/>
      <c r="K70" s="5"/>
      <c r="L70" s="5"/>
      <c r="M70" s="5"/>
      <c r="N70" s="5"/>
      <c r="O70" s="5"/>
      <c r="P70" s="5"/>
    </row>
    <row r="71" ht="15">
      <c r="C71" s="4"/>
    </row>
    <row r="72" ht="12.75">
      <c r="C72" s="7"/>
    </row>
  </sheetData>
  <sheetProtection/>
  <mergeCells count="6">
    <mergeCell ref="E5:P5"/>
    <mergeCell ref="D5:D6"/>
    <mergeCell ref="A5:A6"/>
    <mergeCell ref="B5:B6"/>
    <mergeCell ref="C5:C6"/>
    <mergeCell ref="A7:B7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Customer</cp:lastModifiedBy>
  <cp:lastPrinted>2016-02-23T07:23:29Z</cp:lastPrinted>
  <dcterms:created xsi:type="dcterms:W3CDTF">2004-08-05T10:09:02Z</dcterms:created>
  <dcterms:modified xsi:type="dcterms:W3CDTF">2016-05-19T12:15:48Z</dcterms:modified>
  <cp:category/>
  <cp:version/>
  <cp:contentType/>
  <cp:contentStatus/>
</cp:coreProperties>
</file>