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1'!$A$1:$P$50</definedName>
  </definedNames>
  <calcPr fullCalcOnLoad="1"/>
</workbook>
</file>

<file path=xl/sharedStrings.xml><?xml version="1.0" encoding="utf-8"?>
<sst xmlns="http://schemas.openxmlformats.org/spreadsheetml/2006/main" count="58" uniqueCount="45">
  <si>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</si>
  <si>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</si>
  <si>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</si>
  <si>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</si>
  <si>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</si>
  <si>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</si>
  <si>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</si>
  <si>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</si>
  <si>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</si>
  <si>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</si>
  <si>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</si>
  <si>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</si>
  <si>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</si>
  <si>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</si>
  <si>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</si>
  <si>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</si>
  <si>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</si>
  <si>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</si>
  <si>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</si>
  <si>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</si>
  <si>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</si>
  <si>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</si>
  <si>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</si>
  <si>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</si>
  <si>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</si>
  <si>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</si>
  <si>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</si>
  <si>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 xml:space="preserve">                                  Зміни  до  міського бюджету на 2016 рік</t>
  </si>
  <si>
    <t>Доходи - спеціальний фонд</t>
  </si>
  <si>
    <t>Інші субвенції</t>
  </si>
  <si>
    <t>Інші видатки</t>
  </si>
  <si>
    <t>Ітого видатки спеціальний фонд</t>
  </si>
  <si>
    <t xml:space="preserve">22 квітня 2016 р.  №75/ </t>
  </si>
  <si>
    <t>Капітальні вкладення</t>
  </si>
  <si>
    <t>Реконструкція та реставрація інших обьєктів</t>
  </si>
  <si>
    <t>Доходи - загальний фонд</t>
  </si>
  <si>
    <t>Оплата послуг (крім комунальних)</t>
  </si>
  <si>
    <t>Разом доходи - загальний фонд</t>
  </si>
  <si>
    <t>Разом доходи - спеціальний фонд</t>
  </si>
  <si>
    <t>Ітого видатки загальний фонд</t>
  </si>
  <si>
    <t>Видатки - спеціальний фонд</t>
  </si>
  <si>
    <t>Видатки - загальний фонд</t>
  </si>
  <si>
    <t>Реконструкція житлового фонду (приміщень)</t>
  </si>
  <si>
    <t>Придбання обладнання і предметів довгострокового користування</t>
  </si>
  <si>
    <t>Благоустрій міст, сіл, селищ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</si>
</sst>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3" fillId="0" borderId="15" xfId="0" applyFont="1" applyBorder="1" applyAlignment="1">
      <alignment vertical="justify" wrapText="1"/>
    </xf>
    <xf numFmtId="0" fontId="13" fillId="0" borderId="13" xfId="0" applyFont="1" applyBorder="1" applyAlignment="1">
      <alignment wrapText="1"/>
    </xf>
    <xf numFmtId="1" fontId="8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Normal="75" zoomScaleSheetLayoutView="100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5" sqref="E25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32</v>
      </c>
    </row>
    <row r="4" spans="3:16" ht="23.25" customHeight="1">
      <c r="C4" s="1" t="s">
        <v>27</v>
      </c>
      <c r="D4" s="1"/>
      <c r="E4" s="1"/>
      <c r="F4" s="1"/>
      <c r="G4" s="1"/>
      <c r="H4" s="1"/>
      <c r="P4" t="s">
        <v>18</v>
      </c>
    </row>
    <row r="5" spans="1:16" ht="15" customHeight="1">
      <c r="A5" s="37" t="s">
        <v>17</v>
      </c>
      <c r="B5" s="37" t="s">
        <v>1</v>
      </c>
      <c r="C5" s="37" t="s">
        <v>2</v>
      </c>
      <c r="D5" s="37" t="s">
        <v>16</v>
      </c>
      <c r="E5" s="34" t="s">
        <v>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1" customHeight="1">
      <c r="A6" s="38"/>
      <c r="B6" s="38"/>
      <c r="C6" s="38"/>
      <c r="D6" s="38"/>
      <c r="E6" s="16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1" customHeight="1">
      <c r="A7" s="34"/>
      <c r="B7" s="36"/>
      <c r="C7" s="31" t="s">
        <v>28</v>
      </c>
      <c r="D7" s="25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1.5" customHeight="1">
      <c r="A8" s="14">
        <v>41035000</v>
      </c>
      <c r="B8" s="14"/>
      <c r="C8" s="21" t="s">
        <v>29</v>
      </c>
      <c r="D8" s="25">
        <f>E8+F8+G8+H8+I8+J8+K8+L8+M8+N8+O8+P8</f>
        <v>210468</v>
      </c>
      <c r="E8" s="14"/>
      <c r="F8" s="14"/>
      <c r="G8" s="14"/>
      <c r="H8" s="14">
        <v>210468</v>
      </c>
      <c r="I8" s="14"/>
      <c r="J8" s="14"/>
      <c r="K8" s="14"/>
      <c r="L8" s="14"/>
      <c r="M8" s="14"/>
      <c r="N8" s="14"/>
      <c r="O8" s="14"/>
      <c r="P8" s="14"/>
    </row>
    <row r="9" spans="1:16" ht="21" customHeight="1" hidden="1">
      <c r="A9" s="14"/>
      <c r="B9" s="14"/>
      <c r="C9" s="21"/>
      <c r="D9" s="25">
        <f>E9+F9+G9+H9+I9+J9+K9+L9+M9+N9+O9+P9</f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1" customHeight="1" hidden="1">
      <c r="A10" s="14"/>
      <c r="B10" s="14"/>
      <c r="C10" s="22"/>
      <c r="D10" s="25">
        <f>E10+F10+G10+H10+I10+J10+K10+L10+M10+N10+O10+P10</f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 hidden="1">
      <c r="A11" s="14"/>
      <c r="B11" s="14"/>
      <c r="C11" s="20"/>
      <c r="D11" s="25">
        <f>E11+F11+G11+H11+I11+J11+K11+L11+M11+N11+O11+P11</f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4.5" customHeight="1" hidden="1">
      <c r="A12" s="14">
        <v>22090400</v>
      </c>
      <c r="B12" s="14"/>
      <c r="C12" s="20"/>
      <c r="D12" s="25">
        <f>E12+F12+G12+H12+I12+J12+K12+L12+M12+N12+O12+P12</f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0.25" customHeight="1">
      <c r="A13" s="2"/>
      <c r="B13" s="2"/>
      <c r="C13" s="28" t="s">
        <v>38</v>
      </c>
      <c r="D13" s="26">
        <f>D15+D19+D21</f>
        <v>210468</v>
      </c>
      <c r="E13" s="18"/>
      <c r="F13" s="18"/>
      <c r="G13" s="18"/>
      <c r="H13" s="18">
        <f>H8</f>
        <v>210468</v>
      </c>
      <c r="I13" s="18"/>
      <c r="J13" s="18"/>
      <c r="K13" s="18"/>
      <c r="L13" s="18"/>
      <c r="M13" s="18"/>
      <c r="N13" s="18"/>
      <c r="O13" s="18"/>
      <c r="P13" s="18">
        <f>P15+P19+P21</f>
        <v>0</v>
      </c>
    </row>
    <row r="14" spans="1:16" ht="20.25" customHeight="1">
      <c r="A14" s="2"/>
      <c r="B14" s="2"/>
      <c r="C14" s="30" t="s">
        <v>40</v>
      </c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33.75" customHeight="1">
      <c r="A15" s="13">
        <v>150101</v>
      </c>
      <c r="B15" s="2"/>
      <c r="C15" s="23" t="s">
        <v>33</v>
      </c>
      <c r="D15" s="26">
        <f>D17+D18</f>
        <v>210468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2.5" customHeight="1">
      <c r="A16" s="13"/>
      <c r="B16" s="2">
        <v>3141</v>
      </c>
      <c r="C16" s="24" t="s">
        <v>42</v>
      </c>
      <c r="D16" s="26">
        <f>E16+F16+G16+H16+I16+J16+K16+L16+M16+N16+O16+P16</f>
        <v>-120053</v>
      </c>
      <c r="E16" s="32"/>
      <c r="F16" s="32"/>
      <c r="G16" s="33">
        <v>-120053</v>
      </c>
      <c r="H16" s="32"/>
      <c r="I16" s="32"/>
      <c r="J16" s="18"/>
      <c r="K16" s="18"/>
      <c r="L16" s="18"/>
      <c r="M16" s="32"/>
      <c r="N16" s="32"/>
      <c r="O16" s="32"/>
      <c r="P16" s="32"/>
    </row>
    <row r="17" spans="1:16" ht="20.25" customHeight="1">
      <c r="A17" s="2"/>
      <c r="B17" s="2">
        <v>3142</v>
      </c>
      <c r="C17" s="24" t="s">
        <v>34</v>
      </c>
      <c r="D17" s="27">
        <f>E17+F17+G17+H17+I17+J17+K17+L17+M17+N17+O17+P17</f>
        <v>210468</v>
      </c>
      <c r="E17" s="19"/>
      <c r="F17" s="19"/>
      <c r="G17" s="19"/>
      <c r="H17" s="19">
        <v>210468</v>
      </c>
      <c r="I17" s="19"/>
      <c r="J17" s="14"/>
      <c r="K17" s="14"/>
      <c r="L17" s="14"/>
      <c r="M17" s="19"/>
      <c r="N17" s="19"/>
      <c r="O17" s="19"/>
      <c r="P17" s="19"/>
    </row>
    <row r="18" spans="1:16" ht="20.25" customHeight="1" hidden="1">
      <c r="A18" s="2"/>
      <c r="B18" s="2"/>
      <c r="C18" s="24"/>
      <c r="D18" s="27">
        <f>E18+F18+G18+H18+I18+J18+K18+L18+M18+N18+O18+P18</f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0.25" customHeight="1" hidden="1">
      <c r="A19" s="13">
        <v>10116</v>
      </c>
      <c r="B19" s="2"/>
      <c r="C19" s="24" t="s">
        <v>26</v>
      </c>
      <c r="D19" s="26">
        <f>E19+F19+G19+H19+I19+J19+K19+L19+M19+N19+O19+P19</f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0.25" customHeight="1" hidden="1">
      <c r="A20" s="13"/>
      <c r="B20" s="2">
        <v>2274</v>
      </c>
      <c r="C20" s="24" t="s">
        <v>25</v>
      </c>
      <c r="D20" s="17">
        <f>E20+F20+G20+H20+I20+J20+K20+L20+M20+N20+O20+P20</f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33" customHeight="1" hidden="1">
      <c r="A21" s="13">
        <v>250404</v>
      </c>
      <c r="B21" s="2"/>
      <c r="C21" s="23" t="s">
        <v>30</v>
      </c>
      <c r="D21" s="18">
        <f>SUM(E21:P21)</f>
        <v>0</v>
      </c>
      <c r="E21" s="19"/>
      <c r="F21" s="19"/>
      <c r="G21" s="19"/>
      <c r="H21" s="19"/>
      <c r="I21" s="19"/>
      <c r="J21" s="19"/>
      <c r="K21" s="15">
        <f aca="true" t="shared" si="0" ref="K21:P21">K22+K23+K24</f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</row>
    <row r="22" spans="1:16" ht="20.25" customHeight="1" hidden="1">
      <c r="A22" s="13"/>
      <c r="B22" s="2">
        <v>2111</v>
      </c>
      <c r="C22" s="24" t="s">
        <v>23</v>
      </c>
      <c r="D22" s="17">
        <f>SUM(E22:P22)</f>
        <v>1088</v>
      </c>
      <c r="E22" s="19"/>
      <c r="F22" s="19"/>
      <c r="G22" s="19"/>
      <c r="H22" s="19">
        <v>1088</v>
      </c>
      <c r="I22" s="19"/>
      <c r="J22" s="19"/>
      <c r="K22" s="19"/>
      <c r="L22" s="19"/>
      <c r="M22" s="19"/>
      <c r="N22" s="19"/>
      <c r="O22" s="19"/>
      <c r="P22" s="19"/>
    </row>
    <row r="23" spans="1:16" ht="20.25" customHeight="1" hidden="1">
      <c r="A23" s="13"/>
      <c r="B23" s="2">
        <v>2120</v>
      </c>
      <c r="C23" s="24" t="s">
        <v>24</v>
      </c>
      <c r="D23" s="17">
        <f>SUM(E23:P23)</f>
        <v>395</v>
      </c>
      <c r="E23" s="19"/>
      <c r="F23" s="19"/>
      <c r="G23" s="19"/>
      <c r="H23" s="19">
        <v>395</v>
      </c>
      <c r="I23" s="19"/>
      <c r="J23" s="19"/>
      <c r="K23" s="19"/>
      <c r="L23" s="19"/>
      <c r="M23" s="19"/>
      <c r="N23" s="19"/>
      <c r="O23" s="19"/>
      <c r="P23" s="19"/>
    </row>
    <row r="24" spans="1:16" ht="20.25" customHeight="1" hidden="1">
      <c r="A24" s="13"/>
      <c r="B24" s="2">
        <v>2274</v>
      </c>
      <c r="C24" s="24" t="s">
        <v>25</v>
      </c>
      <c r="D24" s="17">
        <f>SUM(E24:P24)</f>
        <v>-1483</v>
      </c>
      <c r="E24" s="19"/>
      <c r="F24" s="19"/>
      <c r="G24" s="19"/>
      <c r="H24" s="19">
        <v>-1483</v>
      </c>
      <c r="I24" s="19"/>
      <c r="J24" s="19"/>
      <c r="K24" s="19"/>
      <c r="L24" s="19"/>
      <c r="M24" s="19"/>
      <c r="N24" s="19"/>
      <c r="O24" s="19"/>
      <c r="P24" s="19"/>
    </row>
    <row r="25" spans="1:16" ht="20.25" customHeight="1">
      <c r="A25" s="13">
        <v>100203</v>
      </c>
      <c r="B25" s="2"/>
      <c r="C25" s="24" t="s">
        <v>44</v>
      </c>
      <c r="D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20.25" customHeight="1">
      <c r="A26" s="13"/>
      <c r="B26" s="2">
        <v>3110</v>
      </c>
      <c r="C26" s="24" t="s">
        <v>43</v>
      </c>
      <c r="D26" s="17">
        <f>E26+F26+G26+H26+I26+J26+K26+L26+M26+N26+O26+P26</f>
        <v>120053</v>
      </c>
      <c r="E26" s="19"/>
      <c r="F26" s="19"/>
      <c r="G26" s="19">
        <v>120053</v>
      </c>
      <c r="H26" s="19"/>
      <c r="I26" s="19"/>
      <c r="J26" s="19"/>
      <c r="K26" s="19"/>
      <c r="L26" s="19"/>
      <c r="M26" s="19"/>
      <c r="N26" s="19"/>
      <c r="O26" s="19"/>
      <c r="P26" s="19"/>
    </row>
    <row r="27" spans="1:17" ht="27.75" customHeight="1">
      <c r="A27" s="13"/>
      <c r="B27" s="2"/>
      <c r="C27" s="29" t="s">
        <v>31</v>
      </c>
      <c r="D27" s="18">
        <f>D17</f>
        <v>210468</v>
      </c>
      <c r="E27" s="18">
        <f>E21</f>
        <v>0</v>
      </c>
      <c r="F27" s="18">
        <f>F21</f>
        <v>0</v>
      </c>
      <c r="G27" s="18">
        <f>G21</f>
        <v>0</v>
      </c>
      <c r="H27" s="18">
        <f>H17</f>
        <v>210468</v>
      </c>
      <c r="I27" s="18">
        <f>I21</f>
        <v>0</v>
      </c>
      <c r="J27" s="18">
        <f>J17</f>
        <v>0</v>
      </c>
      <c r="K27" s="18">
        <f aca="true" t="shared" si="1" ref="K27:P27">K17</f>
        <v>0</v>
      </c>
      <c r="L27" s="18">
        <f t="shared" si="1"/>
        <v>0</v>
      </c>
      <c r="M27" s="18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1" t="e">
        <f>#REF!+#REF!+#REF!+#REF!</f>
        <v>#REF!</v>
      </c>
    </row>
    <row r="28" spans="1:16" ht="21" customHeight="1">
      <c r="A28" s="14"/>
      <c r="B28" s="14"/>
      <c r="C28" s="20" t="s">
        <v>35</v>
      </c>
      <c r="D28" s="25"/>
      <c r="E28" s="1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1.5" customHeight="1">
      <c r="A29" s="14">
        <v>41035000</v>
      </c>
      <c r="B29" s="14"/>
      <c r="C29" s="21" t="s">
        <v>29</v>
      </c>
      <c r="D29" s="25">
        <f>E29+F29+G29+H29+I29+J29+K29+L29+M29+N29+O29+P29</f>
        <v>148797</v>
      </c>
      <c r="E29" s="14"/>
      <c r="F29" s="14"/>
      <c r="G29" s="14"/>
      <c r="H29" s="14">
        <v>148797</v>
      </c>
      <c r="I29" s="14"/>
      <c r="J29" s="14"/>
      <c r="K29" s="14"/>
      <c r="L29" s="14"/>
      <c r="M29" s="14"/>
      <c r="N29" s="14"/>
      <c r="O29" s="14"/>
      <c r="P29" s="14"/>
    </row>
    <row r="30" spans="1:16" ht="21" customHeight="1" hidden="1">
      <c r="A30" s="14"/>
      <c r="B30" s="14"/>
      <c r="C30" s="21"/>
      <c r="D30" s="25">
        <f>E30+F30+G30+H30+I30+J30+K30+L30+M30+N30+O30+P30</f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1" customHeight="1" hidden="1">
      <c r="A31" s="14"/>
      <c r="B31" s="14"/>
      <c r="C31" s="22"/>
      <c r="D31" s="25">
        <f>E31+F31+G31+H31+I31+J31+K31+L31+M31+N31+O31+P31</f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1" customHeight="1" hidden="1">
      <c r="A32" s="14"/>
      <c r="B32" s="14"/>
      <c r="C32" s="20"/>
      <c r="D32" s="25">
        <f>E32+F32+G32+H32+I32+J32+K32+L32+M32+N32+O32+P32</f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34.5" customHeight="1" hidden="1">
      <c r="A33" s="14">
        <v>22090400</v>
      </c>
      <c r="B33" s="14"/>
      <c r="C33" s="20"/>
      <c r="D33" s="25">
        <f>E33+F33+G33+H33+I33+J33+K33+L33+M33+N33+O33+P33</f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0.25" customHeight="1">
      <c r="A34" s="2"/>
      <c r="B34" s="2"/>
      <c r="C34" s="28" t="s">
        <v>37</v>
      </c>
      <c r="D34" s="26">
        <f>D38+D41+D43</f>
        <v>0</v>
      </c>
      <c r="E34" s="18"/>
      <c r="F34" s="18"/>
      <c r="G34" s="18"/>
      <c r="H34" s="18">
        <f>H29</f>
        <v>148797</v>
      </c>
      <c r="I34" s="18"/>
      <c r="J34" s="18"/>
      <c r="K34" s="18"/>
      <c r="L34" s="18"/>
      <c r="M34" s="18"/>
      <c r="N34" s="18"/>
      <c r="O34" s="18"/>
      <c r="P34" s="18">
        <f>P38+P41+P43</f>
        <v>0</v>
      </c>
    </row>
    <row r="35" spans="1:16" ht="20.25" customHeight="1">
      <c r="A35" s="2"/>
      <c r="B35" s="2"/>
      <c r="C35" s="30" t="s">
        <v>41</v>
      </c>
      <c r="D35" s="2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20.25" customHeight="1">
      <c r="A36" s="13">
        <v>130112</v>
      </c>
      <c r="B36" s="2"/>
      <c r="C36" s="23" t="s">
        <v>30</v>
      </c>
      <c r="D36" s="2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0.25" customHeight="1">
      <c r="A37" s="2"/>
      <c r="B37" s="2">
        <v>2240</v>
      </c>
      <c r="C37" s="24" t="s">
        <v>36</v>
      </c>
      <c r="D37" s="27">
        <f>E37+F37+G37+H37+I37+J37+K37+L37+M37+N37+O37+P37</f>
        <v>148797</v>
      </c>
      <c r="E37" s="19"/>
      <c r="F37" s="19"/>
      <c r="G37" s="19"/>
      <c r="H37" s="19">
        <v>148797</v>
      </c>
      <c r="I37" s="19"/>
      <c r="J37" s="14"/>
      <c r="K37" s="14"/>
      <c r="L37" s="14"/>
      <c r="M37" s="19"/>
      <c r="N37" s="19"/>
      <c r="O37" s="19"/>
      <c r="P37" s="19"/>
    </row>
    <row r="38" spans="1:16" ht="33.75" customHeight="1">
      <c r="A38" s="13">
        <v>10116</v>
      </c>
      <c r="B38" s="2"/>
      <c r="C38" s="23" t="s">
        <v>26</v>
      </c>
      <c r="D38" s="2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20.25" customHeight="1">
      <c r="A39" s="2"/>
      <c r="B39" s="2">
        <v>2274</v>
      </c>
      <c r="C39" s="24" t="s">
        <v>25</v>
      </c>
      <c r="D39" s="27">
        <f>E39+F39+G39+H39+I39+J39+K39+L39+M39+N39+O39+P39</f>
        <v>10050</v>
      </c>
      <c r="E39" s="19"/>
      <c r="F39" s="19"/>
      <c r="G39" s="19"/>
      <c r="H39" s="19">
        <v>10050</v>
      </c>
      <c r="I39" s="19"/>
      <c r="J39" s="14"/>
      <c r="K39" s="14"/>
      <c r="L39" s="14"/>
      <c r="M39" s="19"/>
      <c r="N39" s="19"/>
      <c r="O39" s="19"/>
      <c r="P39" s="19"/>
    </row>
    <row r="40" spans="1:16" ht="20.25" customHeight="1" hidden="1">
      <c r="A40" s="2"/>
      <c r="B40" s="2"/>
      <c r="C40" s="24"/>
      <c r="D40" s="27">
        <f>E40+F40+G40+H40+I40+J40+K40+L40+M40+N40+O40+P40</f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20.25" customHeight="1" hidden="1">
      <c r="A41" s="13">
        <v>10116</v>
      </c>
      <c r="B41" s="2"/>
      <c r="C41" s="24" t="s">
        <v>26</v>
      </c>
      <c r="D41" s="26">
        <f>E41+F41+G41+H41+I41+J41+K41+L41+M41+N41+O41+P41</f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20.25" customHeight="1" hidden="1">
      <c r="A42" s="13"/>
      <c r="B42" s="2">
        <v>2274</v>
      </c>
      <c r="C42" s="24" t="s">
        <v>25</v>
      </c>
      <c r="D42" s="17">
        <f>E42+F42+G42+H42+I42+J42+K42+L42+M42+N42+O42+P42</f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33" customHeight="1" hidden="1">
      <c r="A43" s="13">
        <v>250404</v>
      </c>
      <c r="B43" s="2"/>
      <c r="C43" s="23" t="s">
        <v>30</v>
      </c>
      <c r="D43" s="18">
        <f>SUM(E43:P43)</f>
        <v>0</v>
      </c>
      <c r="E43" s="19"/>
      <c r="F43" s="19"/>
      <c r="G43" s="19"/>
      <c r="H43" s="19"/>
      <c r="I43" s="19"/>
      <c r="J43" s="19"/>
      <c r="K43" s="15">
        <f aca="true" t="shared" si="2" ref="K43:P43">K44+K45+K46</f>
        <v>0</v>
      </c>
      <c r="L43" s="15">
        <f t="shared" si="2"/>
        <v>0</v>
      </c>
      <c r="M43" s="15">
        <f t="shared" si="2"/>
        <v>0</v>
      </c>
      <c r="N43" s="15">
        <f t="shared" si="2"/>
        <v>0</v>
      </c>
      <c r="O43" s="15">
        <f t="shared" si="2"/>
        <v>0</v>
      </c>
      <c r="P43" s="15">
        <f t="shared" si="2"/>
        <v>0</v>
      </c>
    </row>
    <row r="44" spans="1:16" ht="20.25" customHeight="1" hidden="1">
      <c r="A44" s="13"/>
      <c r="B44" s="2">
        <v>2111</v>
      </c>
      <c r="C44" s="24" t="s">
        <v>23</v>
      </c>
      <c r="D44" s="17">
        <f>SUM(E44:P44)</f>
        <v>1088</v>
      </c>
      <c r="E44" s="19"/>
      <c r="F44" s="19"/>
      <c r="G44" s="19"/>
      <c r="H44" s="19">
        <v>1088</v>
      </c>
      <c r="I44" s="19"/>
      <c r="J44" s="19"/>
      <c r="K44" s="19"/>
      <c r="L44" s="19"/>
      <c r="M44" s="19"/>
      <c r="N44" s="19"/>
      <c r="O44" s="19"/>
      <c r="P44" s="19"/>
    </row>
    <row r="45" spans="1:16" ht="20.25" customHeight="1" hidden="1">
      <c r="A45" s="13"/>
      <c r="B45" s="2">
        <v>2120</v>
      </c>
      <c r="C45" s="24" t="s">
        <v>24</v>
      </c>
      <c r="D45" s="17">
        <f>SUM(E45:P45)</f>
        <v>395</v>
      </c>
      <c r="E45" s="19"/>
      <c r="F45" s="19"/>
      <c r="G45" s="19"/>
      <c r="H45" s="19">
        <v>395</v>
      </c>
      <c r="I45" s="19"/>
      <c r="J45" s="19"/>
      <c r="K45" s="19"/>
      <c r="L45" s="19"/>
      <c r="M45" s="19"/>
      <c r="N45" s="19"/>
      <c r="O45" s="19"/>
      <c r="P45" s="19"/>
    </row>
    <row r="46" spans="1:16" ht="20.25" customHeight="1" hidden="1">
      <c r="A46" s="13"/>
      <c r="B46" s="2">
        <v>2274</v>
      </c>
      <c r="C46" s="24" t="s">
        <v>25</v>
      </c>
      <c r="D46" s="17">
        <f>SUM(E46:P46)</f>
        <v>-1483</v>
      </c>
      <c r="E46" s="19"/>
      <c r="F46" s="19"/>
      <c r="G46" s="19"/>
      <c r="H46" s="19">
        <v>-1483</v>
      </c>
      <c r="I46" s="19"/>
      <c r="J46" s="19"/>
      <c r="K46" s="19"/>
      <c r="L46" s="19"/>
      <c r="M46" s="19"/>
      <c r="N46" s="19"/>
      <c r="O46" s="19"/>
      <c r="P46" s="19"/>
    </row>
    <row r="47" spans="1:16" ht="20.25" customHeight="1">
      <c r="A47" s="13">
        <v>250404</v>
      </c>
      <c r="B47" s="2"/>
      <c r="C47" s="23" t="s">
        <v>30</v>
      </c>
      <c r="D47" s="1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7" ht="27.75" customHeight="1">
      <c r="A48" s="13"/>
      <c r="B48" s="2">
        <v>2240</v>
      </c>
      <c r="C48" s="24" t="s">
        <v>36</v>
      </c>
      <c r="D48" s="17">
        <v>-10050</v>
      </c>
      <c r="E48" s="19"/>
      <c r="F48" s="19">
        <v>-10050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1" t="e">
        <f>#REF!+#REF!+#REF!+#REF!</f>
        <v>#REF!</v>
      </c>
    </row>
    <row r="49" spans="1:16" s="7" customFormat="1" ht="39.75" customHeight="1">
      <c r="A49" s="13"/>
      <c r="B49" s="2"/>
      <c r="C49" s="29" t="s">
        <v>39</v>
      </c>
      <c r="D49" s="18">
        <f>D37+D39+D48</f>
        <v>148797</v>
      </c>
      <c r="E49" s="18">
        <f>E37+E39+E48</f>
        <v>0</v>
      </c>
      <c r="F49" s="18">
        <f>F37+F39+F48</f>
        <v>-10050</v>
      </c>
      <c r="G49" s="18">
        <f>G37+G39+G48</f>
        <v>0</v>
      </c>
      <c r="H49" s="18">
        <f>H37+H39+H48</f>
        <v>158847</v>
      </c>
      <c r="I49" s="18">
        <f>I43</f>
        <v>0</v>
      </c>
      <c r="J49" s="18">
        <f>J39</f>
        <v>0</v>
      </c>
      <c r="K49" s="18">
        <f aca="true" t="shared" si="3" ref="K49:P49">K39</f>
        <v>0</v>
      </c>
      <c r="L49" s="18">
        <f t="shared" si="3"/>
        <v>0</v>
      </c>
      <c r="M49" s="18">
        <f t="shared" si="3"/>
        <v>0</v>
      </c>
      <c r="N49" s="18">
        <f t="shared" si="3"/>
        <v>0</v>
      </c>
      <c r="O49" s="18">
        <f t="shared" si="3"/>
        <v>0</v>
      </c>
      <c r="P49" s="18">
        <f t="shared" si="3"/>
        <v>0</v>
      </c>
    </row>
    <row r="50" spans="1:16" s="7" customFormat="1" ht="15">
      <c r="A50" s="3"/>
      <c r="B50" s="3"/>
      <c r="C50" s="10" t="s">
        <v>21</v>
      </c>
      <c r="D50" s="8"/>
      <c r="E50" s="8"/>
      <c r="F50" s="8"/>
      <c r="G50" s="8" t="s">
        <v>22</v>
      </c>
      <c r="H50" s="8"/>
      <c r="I50" s="8"/>
      <c r="J50" s="8"/>
      <c r="K50" s="8"/>
      <c r="L50" s="8"/>
      <c r="M50" s="8"/>
      <c r="N50" s="8"/>
      <c r="O50" s="8"/>
      <c r="P50" s="8"/>
    </row>
    <row r="51" spans="1:16" s="7" customFormat="1" ht="15">
      <c r="A51" s="3"/>
      <c r="B51" s="3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s="7" customFormat="1" ht="15">
      <c r="A52" s="3"/>
      <c r="B52" s="3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s="7" customFormat="1" ht="15">
      <c r="A53" s="3"/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7" customFormat="1" ht="15">
      <c r="A54" s="3"/>
      <c r="B54" s="3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s="7" customFormat="1" ht="15">
      <c r="A55" s="3"/>
      <c r="B55" s="3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7" customFormat="1" ht="15" customHeight="1">
      <c r="A56" s="3"/>
      <c r="B56" s="3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7" customFormat="1" ht="15" customHeight="1">
      <c r="A57" s="3"/>
      <c r="B57" s="3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7" customFormat="1" ht="15" customHeight="1">
      <c r="A58" s="3"/>
      <c r="B58" s="3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s="7" customFormat="1" ht="15" customHeight="1">
      <c r="A59" s="4"/>
      <c r="B59" s="3"/>
      <c r="C59" s="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s="7" customFormat="1" ht="15" customHeight="1">
      <c r="A60" s="4"/>
      <c r="B60" s="3"/>
      <c r="C60" s="3"/>
      <c r="D60" s="8"/>
      <c r="E60" s="6"/>
      <c r="F60" s="6"/>
      <c r="G60" s="6"/>
      <c r="H60" s="6"/>
      <c r="I60" s="6"/>
      <c r="J60" s="9"/>
      <c r="K60" s="6"/>
      <c r="L60" s="6"/>
      <c r="M60" s="6"/>
      <c r="N60" s="6"/>
      <c r="O60" s="6"/>
      <c r="P60" s="6"/>
    </row>
    <row r="61" spans="1:16" s="7" customFormat="1" ht="15" customHeight="1">
      <c r="A61" s="3"/>
      <c r="B61" s="3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s="7" customFormat="1" ht="15" customHeight="1">
      <c r="A62" s="3"/>
      <c r="B62" s="3"/>
      <c r="C62" s="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s="7" customFormat="1" ht="15" customHeight="1">
      <c r="A63" s="3"/>
      <c r="B63" s="3"/>
      <c r="C63" s="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7" customFormat="1" ht="15" customHeight="1">
      <c r="A64" s="3"/>
      <c r="B64" s="3"/>
      <c r="C64" s="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7" customFormat="1" ht="15">
      <c r="A65" s="3"/>
      <c r="B65" s="3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">
      <c r="A66" s="3"/>
      <c r="B66" s="3"/>
      <c r="C66" s="4"/>
      <c r="D66" s="7"/>
      <c r="E66" s="7"/>
      <c r="F66" s="7"/>
      <c r="G66" s="7"/>
      <c r="H66" s="5"/>
      <c r="I66" s="5"/>
      <c r="J66" s="5"/>
      <c r="K66" s="5"/>
      <c r="L66" s="5"/>
      <c r="M66" s="5"/>
      <c r="N66" s="5"/>
      <c r="O66" s="5"/>
      <c r="P66" s="5"/>
    </row>
    <row r="67" ht="15">
      <c r="C67" s="4"/>
    </row>
    <row r="68" ht="12.75">
      <c r="C68" s="7"/>
    </row>
  </sheetData>
  <sheetProtection/>
  <mergeCells count="6">
    <mergeCell ref="E5:P5"/>
    <mergeCell ref="D5:D6"/>
    <mergeCell ref="A5:A6"/>
    <mergeCell ref="B5:B6"/>
    <mergeCell ref="C5:C6"/>
    <mergeCell ref="A7:B7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2016-02-23T07:23:29Z</cp:lastPrinted>
  <dcterms:created xsi:type="dcterms:W3CDTF">2004-08-05T10:09:02Z</dcterms:created>
  <dcterms:modified xsi:type="dcterms:W3CDTF">2016-04-26T06:50:56Z</dcterms:modified>
  <cp:category/>
  <cp:version/>
  <cp:contentType/>
  <cp:contentStatus/>
</cp:coreProperties>
</file>