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1'!$A$1:$P$26</definedName>
  </definedNames>
  <calcPr fullCalcOnLoad="1"/>
</workbook>
</file>

<file path=xl/sharedStrings.xml><?xml version="1.0" encoding="utf-8"?>
<sst xmlns="http://schemas.openxmlformats.org/spreadsheetml/2006/main" count="44" uniqueCount="40">
  <si>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</si>
  <si>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</si>
  <si>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</si>
  <si>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</si>
  <si>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</si>
  <si>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</si>
  <si>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</si>
  <si>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</si>
  <si>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</si>
  <si>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</si>
  <si>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</si>
  <si>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</si>
  <si>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</si>
  <si>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</si>
  <si>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</si>
  <si>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</si>
  <si>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</si>
  <si>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</si>
  <si>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</si>
  <si>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</si>
  <si>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</si>
  <si>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</si>
  <si>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 xml:space="preserve">                                  Зміни  до  міського бюджету на 2015 рік</t>
  </si>
  <si>
    <t>Міський голова</t>
  </si>
  <si>
    <t>Ю.І.Онищенко</t>
  </si>
  <si>
    <t>Заробітна плата</t>
  </si>
  <si>
    <t>Нарахування на оплату праці</t>
  </si>
  <si>
    <t xml:space="preserve">24 грудня 2015 р.  № </t>
  </si>
  <si>
    <t>Оплата природного газу</t>
  </si>
  <si>
    <t>Доходи - загальний фонд</t>
  </si>
  <si>
    <t>Податок на прибуток підприємств та фінансових установ комунальної власності</t>
  </si>
  <si>
    <t xml:space="preserve">Земельний податок з юридичних осіб </t>
  </si>
  <si>
    <t>Єдиний податок з фізичних осіб</t>
  </si>
  <si>
    <t>Єдиний податок з юридичних осіб</t>
  </si>
  <si>
    <t>Плата за надання інших адмінистративних послуг</t>
  </si>
  <si>
    <t xml:space="preserve">Орендна плата  з юридичних осіб </t>
  </si>
  <si>
    <t>Державне мито, пов`язане з видачею та оформленням закордонних паспортів(посвідок) та паспортів громадян України</t>
  </si>
  <si>
    <t>Ітого видатки загальний фонд</t>
  </si>
  <si>
    <t>Інщі видатки</t>
  </si>
  <si>
    <t>Органи місцевого самоврядування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</si>
</sst>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8" fillId="0" borderId="13" xfId="0" applyFont="1" applyBorder="1" applyAlignment="1">
      <alignment vertical="justify"/>
    </xf>
    <xf numFmtId="1" fontId="0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22" sqref="J22:J24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27</v>
      </c>
    </row>
    <row r="4" spans="3:16" ht="23.25" customHeight="1">
      <c r="C4" s="1" t="s">
        <v>22</v>
      </c>
      <c r="D4" s="1"/>
      <c r="E4" s="1"/>
      <c r="F4" s="1"/>
      <c r="G4" s="1"/>
      <c r="H4" s="1"/>
      <c r="P4" t="s">
        <v>18</v>
      </c>
    </row>
    <row r="5" spans="1:16" ht="15" customHeight="1">
      <c r="A5" s="29" t="s">
        <v>17</v>
      </c>
      <c r="B5" s="29" t="s">
        <v>1</v>
      </c>
      <c r="C5" s="29" t="s">
        <v>2</v>
      </c>
      <c r="D5" s="29" t="s">
        <v>16</v>
      </c>
      <c r="E5" s="26" t="s">
        <v>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1" customHeight="1">
      <c r="A6" s="30"/>
      <c r="B6" s="30"/>
      <c r="C6" s="30"/>
      <c r="D6" s="30"/>
      <c r="E6" s="19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1" customHeight="1">
      <c r="A7" s="15"/>
      <c r="B7" s="15"/>
      <c r="C7" s="15" t="s">
        <v>29</v>
      </c>
      <c r="D7" s="15">
        <f>D8+D9+D11+D12+D14+D10+D13</f>
        <v>0</v>
      </c>
      <c r="E7" s="1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1.5" customHeight="1">
      <c r="A8" s="15">
        <v>11020200</v>
      </c>
      <c r="B8" s="15"/>
      <c r="C8" s="21" t="s">
        <v>30</v>
      </c>
      <c r="D8" s="20">
        <f aca="true" t="shared" si="0" ref="D8:D14">E8+F8+G8+H8+I8+J8+K8+L8+M8+N8+O8+P8</f>
        <v>295000</v>
      </c>
      <c r="E8" s="15"/>
      <c r="F8" s="15"/>
      <c r="G8" s="15">
        <v>30000</v>
      </c>
      <c r="H8" s="15">
        <v>30000</v>
      </c>
      <c r="I8" s="15">
        <v>30000</v>
      </c>
      <c r="J8" s="15">
        <v>30000</v>
      </c>
      <c r="K8" s="15">
        <v>30000</v>
      </c>
      <c r="L8" s="15">
        <v>30000</v>
      </c>
      <c r="M8" s="15">
        <v>30000</v>
      </c>
      <c r="N8" s="15">
        <v>30000</v>
      </c>
      <c r="O8" s="15">
        <v>30000</v>
      </c>
      <c r="P8" s="15">
        <v>25000</v>
      </c>
    </row>
    <row r="9" spans="1:16" ht="21" customHeight="1">
      <c r="A9" s="15">
        <v>18010500</v>
      </c>
      <c r="B9" s="15"/>
      <c r="C9" s="15" t="s">
        <v>31</v>
      </c>
      <c r="D9" s="20">
        <f t="shared" si="0"/>
        <v>-480000</v>
      </c>
      <c r="E9" s="15"/>
      <c r="F9" s="15"/>
      <c r="G9" s="15"/>
      <c r="H9" s="15"/>
      <c r="I9" s="15"/>
      <c r="J9" s="15"/>
      <c r="K9" s="15">
        <v>-80000</v>
      </c>
      <c r="L9" s="15">
        <v>-80000</v>
      </c>
      <c r="M9" s="15">
        <v>-80000</v>
      </c>
      <c r="N9" s="15">
        <v>-80000</v>
      </c>
      <c r="O9" s="15">
        <v>-80000</v>
      </c>
      <c r="P9" s="15">
        <v>-80000</v>
      </c>
    </row>
    <row r="10" spans="1:16" ht="21" customHeight="1">
      <c r="A10" s="15">
        <v>18010600</v>
      </c>
      <c r="B10" s="15"/>
      <c r="C10" s="15" t="s">
        <v>35</v>
      </c>
      <c r="D10" s="20">
        <f t="shared" si="0"/>
        <v>-110000</v>
      </c>
      <c r="E10" s="15"/>
      <c r="F10" s="15"/>
      <c r="G10" s="15"/>
      <c r="H10" s="15"/>
      <c r="I10" s="15"/>
      <c r="J10" s="15"/>
      <c r="K10" s="15">
        <v>-20000</v>
      </c>
      <c r="L10" s="15">
        <v>-20000</v>
      </c>
      <c r="M10" s="15">
        <v>-20000</v>
      </c>
      <c r="N10" s="15">
        <v>-20000</v>
      </c>
      <c r="O10" s="15">
        <v>-20000</v>
      </c>
      <c r="P10" s="15">
        <v>-10000</v>
      </c>
    </row>
    <row r="11" spans="1:16" ht="21" customHeight="1">
      <c r="A11" s="15">
        <v>18050300</v>
      </c>
      <c r="B11" s="15"/>
      <c r="C11" s="15" t="s">
        <v>33</v>
      </c>
      <c r="D11" s="20">
        <f t="shared" si="0"/>
        <v>60000</v>
      </c>
      <c r="E11" s="15"/>
      <c r="F11" s="15"/>
      <c r="G11" s="15"/>
      <c r="H11" s="15"/>
      <c r="I11" s="15"/>
      <c r="J11" s="15"/>
      <c r="K11" s="15">
        <v>10000</v>
      </c>
      <c r="L11" s="15">
        <v>10000</v>
      </c>
      <c r="M11" s="15">
        <v>10000</v>
      </c>
      <c r="N11" s="15">
        <v>10000</v>
      </c>
      <c r="O11" s="15">
        <v>10000</v>
      </c>
      <c r="P11" s="15">
        <v>10000</v>
      </c>
    </row>
    <row r="12" spans="1:16" ht="21" customHeight="1">
      <c r="A12" s="15">
        <v>18050400</v>
      </c>
      <c r="B12" s="15"/>
      <c r="C12" s="15" t="s">
        <v>32</v>
      </c>
      <c r="D12" s="20">
        <f t="shared" si="0"/>
        <v>125000</v>
      </c>
      <c r="E12" s="15"/>
      <c r="F12" s="15"/>
      <c r="G12" s="15"/>
      <c r="H12" s="15"/>
      <c r="I12" s="15"/>
      <c r="J12" s="15"/>
      <c r="K12" s="15">
        <v>20000</v>
      </c>
      <c r="L12" s="15">
        <v>20000</v>
      </c>
      <c r="M12" s="15">
        <v>20000</v>
      </c>
      <c r="N12" s="15">
        <v>20000</v>
      </c>
      <c r="O12" s="15">
        <v>20000</v>
      </c>
      <c r="P12" s="15">
        <v>25000</v>
      </c>
    </row>
    <row r="13" spans="1:16" ht="21" customHeight="1">
      <c r="A13" s="15">
        <v>22012500</v>
      </c>
      <c r="B13" s="15"/>
      <c r="C13" s="15" t="s">
        <v>34</v>
      </c>
      <c r="D13" s="20">
        <f t="shared" si="0"/>
        <v>55000</v>
      </c>
      <c r="E13" s="15"/>
      <c r="F13" s="15"/>
      <c r="G13" s="15"/>
      <c r="H13" s="15"/>
      <c r="I13" s="15"/>
      <c r="J13" s="15"/>
      <c r="K13" s="15">
        <v>10000</v>
      </c>
      <c r="L13" s="15">
        <v>10000</v>
      </c>
      <c r="M13" s="15">
        <v>10000</v>
      </c>
      <c r="N13" s="15">
        <v>10000</v>
      </c>
      <c r="O13" s="15">
        <v>10000</v>
      </c>
      <c r="P13" s="15">
        <v>5000</v>
      </c>
    </row>
    <row r="14" spans="1:16" ht="34.5" customHeight="1">
      <c r="A14" s="15">
        <v>22090400</v>
      </c>
      <c r="B14" s="15"/>
      <c r="C14" s="21" t="s">
        <v>36</v>
      </c>
      <c r="D14" s="20">
        <f t="shared" si="0"/>
        <v>55000</v>
      </c>
      <c r="E14" s="15"/>
      <c r="F14" s="15"/>
      <c r="G14" s="15"/>
      <c r="H14" s="15"/>
      <c r="I14" s="15"/>
      <c r="J14" s="15"/>
      <c r="K14" s="15">
        <v>10000</v>
      </c>
      <c r="L14" s="15">
        <v>10000</v>
      </c>
      <c r="M14" s="15">
        <v>10000</v>
      </c>
      <c r="N14" s="15">
        <v>10000</v>
      </c>
      <c r="O14" s="15">
        <v>10000</v>
      </c>
      <c r="P14" s="15">
        <v>5000</v>
      </c>
    </row>
    <row r="15" spans="1:16" ht="20.25" customHeight="1">
      <c r="A15" s="2"/>
      <c r="B15" s="2"/>
      <c r="C15" s="18" t="s">
        <v>21</v>
      </c>
      <c r="D15" s="24">
        <f>D16+D19+D21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>
        <f>P16+P19+P21</f>
        <v>0</v>
      </c>
    </row>
    <row r="16" spans="1:16" ht="20.25" customHeight="1">
      <c r="A16" s="14">
        <v>130112</v>
      </c>
      <c r="B16" s="2"/>
      <c r="C16" s="22" t="s">
        <v>38</v>
      </c>
      <c r="D16" s="24">
        <f>D17+D18</f>
        <v>40100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f>P17+P18</f>
        <v>40100</v>
      </c>
    </row>
    <row r="17" spans="1:16" ht="20.25" customHeight="1">
      <c r="A17" s="2"/>
      <c r="B17" s="2">
        <v>2111</v>
      </c>
      <c r="C17" s="13" t="s">
        <v>25</v>
      </c>
      <c r="D17" s="23">
        <f>E17+F17+G17+H17+I17+J17+K17+L17+M17+N17+O17+P17</f>
        <v>28500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>
        <v>28500</v>
      </c>
    </row>
    <row r="18" spans="1:16" ht="20.25" customHeight="1">
      <c r="A18" s="2"/>
      <c r="B18" s="2">
        <v>2120</v>
      </c>
      <c r="C18" s="13" t="s">
        <v>26</v>
      </c>
      <c r="D18" s="23">
        <f>E18+F18+G18+H18+I18+J18+K18+L18+M18+N18+O18+P18</f>
        <v>11600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>
        <v>11600</v>
      </c>
    </row>
    <row r="19" spans="1:16" ht="20.25" customHeight="1">
      <c r="A19" s="14">
        <v>10116</v>
      </c>
      <c r="B19" s="2"/>
      <c r="C19" s="13" t="s">
        <v>39</v>
      </c>
      <c r="D19" s="24">
        <f>E19+F19+G19+H19+I19+J19+K19+L19+M19+N19+O19+P19</f>
        <v>-40100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>
        <f>P20</f>
        <v>-40100</v>
      </c>
    </row>
    <row r="20" spans="1:16" ht="20.25" customHeight="1">
      <c r="A20" s="14"/>
      <c r="B20" s="2">
        <v>2274</v>
      </c>
      <c r="C20" s="13" t="s">
        <v>28</v>
      </c>
      <c r="D20" s="23">
        <f>E20+F20+G20+H20+I20+J20+K20+L20+M20+N20+O20+P20</f>
        <v>-40100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v>-40100</v>
      </c>
    </row>
    <row r="21" spans="1:16" ht="33" customHeight="1">
      <c r="A21" s="14">
        <v>250404</v>
      </c>
      <c r="B21" s="2"/>
      <c r="C21" s="22" t="s">
        <v>38</v>
      </c>
      <c r="D21" s="24">
        <f>SUM(E21:P21)</f>
        <v>0</v>
      </c>
      <c r="E21" s="25"/>
      <c r="F21" s="25"/>
      <c r="G21" s="25"/>
      <c r="H21" s="25"/>
      <c r="I21" s="25"/>
      <c r="J21" s="25"/>
      <c r="K21" s="16">
        <f aca="true" t="shared" si="1" ref="K21:P21">K22+K23+K24</f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</row>
    <row r="22" spans="1:16" ht="20.25" customHeight="1">
      <c r="A22" s="14"/>
      <c r="B22" s="2">
        <v>2111</v>
      </c>
      <c r="C22" s="13" t="s">
        <v>25</v>
      </c>
      <c r="D22" s="23">
        <f>SUM(E22:P22)</f>
        <v>1088</v>
      </c>
      <c r="E22" s="25"/>
      <c r="F22" s="25"/>
      <c r="G22" s="25"/>
      <c r="H22" s="25">
        <v>1088</v>
      </c>
      <c r="I22" s="25"/>
      <c r="J22" s="25"/>
      <c r="K22" s="25"/>
      <c r="L22" s="25"/>
      <c r="M22" s="25"/>
      <c r="N22" s="25"/>
      <c r="O22" s="25"/>
      <c r="P22" s="25"/>
    </row>
    <row r="23" spans="1:16" ht="20.25" customHeight="1">
      <c r="A23" s="14"/>
      <c r="B23" s="2">
        <v>2120</v>
      </c>
      <c r="C23" s="13" t="s">
        <v>26</v>
      </c>
      <c r="D23" s="23">
        <f>SUM(E23:P23)</f>
        <v>395</v>
      </c>
      <c r="E23" s="25"/>
      <c r="F23" s="25"/>
      <c r="G23" s="25"/>
      <c r="H23" s="25">
        <v>395</v>
      </c>
      <c r="I23" s="25"/>
      <c r="J23" s="25"/>
      <c r="K23" s="25"/>
      <c r="L23" s="25"/>
      <c r="M23" s="25"/>
      <c r="N23" s="25"/>
      <c r="O23" s="25"/>
      <c r="P23" s="25"/>
    </row>
    <row r="24" spans="1:16" ht="20.25" customHeight="1">
      <c r="A24" s="14"/>
      <c r="B24" s="2">
        <v>2274</v>
      </c>
      <c r="C24" s="13" t="s">
        <v>28</v>
      </c>
      <c r="D24" s="23">
        <f>SUM(E24:P24)</f>
        <v>-1483</v>
      </c>
      <c r="E24" s="25"/>
      <c r="F24" s="25"/>
      <c r="G24" s="25"/>
      <c r="H24" s="25">
        <v>-1483</v>
      </c>
      <c r="I24" s="25"/>
      <c r="J24" s="25"/>
      <c r="K24" s="25"/>
      <c r="L24" s="25"/>
      <c r="M24" s="25"/>
      <c r="N24" s="25"/>
      <c r="O24" s="25"/>
      <c r="P24" s="25"/>
    </row>
    <row r="25" spans="1:17" ht="27.75" customHeight="1">
      <c r="A25" s="14"/>
      <c r="B25" s="2"/>
      <c r="C25" s="17" t="s">
        <v>37</v>
      </c>
      <c r="D25" s="24">
        <f>D21</f>
        <v>0</v>
      </c>
      <c r="E25" s="24">
        <f aca="true" t="shared" si="2" ref="E25:P25">E21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11" t="e">
        <f>#REF!+#REF!+#REF!+#REF!</f>
        <v>#REF!</v>
      </c>
    </row>
    <row r="26" spans="1:16" s="7" customFormat="1" ht="39.75" customHeight="1">
      <c r="A26" s="3"/>
      <c r="B26" s="3"/>
      <c r="C26" s="10" t="s">
        <v>23</v>
      </c>
      <c r="D26" s="8"/>
      <c r="E26" s="8"/>
      <c r="F26" s="8"/>
      <c r="G26" s="8" t="s">
        <v>24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s="7" customFormat="1" ht="15">
      <c r="A27" s="3"/>
      <c r="B27" s="3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7" customFormat="1" ht="15">
      <c r="A28" s="3"/>
      <c r="B28" s="3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7" customFormat="1" ht="15">
      <c r="A29" s="3"/>
      <c r="B29" s="3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7" customFormat="1" ht="15">
      <c r="A30" s="3"/>
      <c r="B30" s="3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7" customFormat="1" ht="15">
      <c r="A31" s="3"/>
      <c r="B31" s="3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7" customFormat="1" ht="15">
      <c r="A32" s="3"/>
      <c r="B32" s="3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7" customFormat="1" ht="15" customHeight="1">
      <c r="A33" s="3"/>
      <c r="B33" s="3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s="7" customFormat="1" ht="15" customHeight="1">
      <c r="A34" s="3"/>
      <c r="B34" s="3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7" customFormat="1" ht="15" customHeight="1">
      <c r="A35" s="4"/>
      <c r="B35" s="3"/>
      <c r="C35" s="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7" customFormat="1" ht="15" customHeight="1">
      <c r="A36" s="4"/>
      <c r="B36" s="3"/>
      <c r="C36" s="3"/>
      <c r="D36" s="8"/>
      <c r="E36" s="6"/>
      <c r="F36" s="6"/>
      <c r="G36" s="6"/>
      <c r="H36" s="6"/>
      <c r="I36" s="6"/>
      <c r="J36" s="9"/>
      <c r="K36" s="6"/>
      <c r="L36" s="6"/>
      <c r="M36" s="6"/>
      <c r="N36" s="6"/>
      <c r="O36" s="6"/>
      <c r="P36" s="6"/>
    </row>
    <row r="37" spans="1:16" s="7" customFormat="1" ht="15" customHeight="1">
      <c r="A37" s="3"/>
      <c r="B37" s="3"/>
      <c r="C37" s="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s="7" customFormat="1" ht="15" customHeight="1">
      <c r="A38" s="3"/>
      <c r="B38" s="3"/>
      <c r="C38" s="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7" customFormat="1" ht="15" customHeight="1">
      <c r="A39" s="3"/>
      <c r="B39" s="3"/>
      <c r="C39" s="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7" customFormat="1" ht="15" customHeight="1">
      <c r="A40" s="3"/>
      <c r="B40" s="3"/>
      <c r="C40" s="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7" customFormat="1" ht="15" customHeight="1">
      <c r="A41" s="3"/>
      <c r="B41" s="3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7" customFormat="1" ht="15">
      <c r="A42" s="3"/>
      <c r="B42" s="3"/>
      <c r="C42" s="4"/>
      <c r="H42" s="5"/>
      <c r="I42" s="5"/>
      <c r="J42" s="5"/>
      <c r="K42" s="5"/>
      <c r="L42" s="5"/>
      <c r="M42" s="5"/>
      <c r="N42" s="5"/>
      <c r="O42" s="5"/>
      <c r="P42" s="5"/>
    </row>
    <row r="43" ht="15">
      <c r="C43" s="4"/>
    </row>
    <row r="44" ht="12.75">
      <c r="C44" s="7"/>
    </row>
  </sheetData>
  <sheetProtection/>
  <mergeCells count="5"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2015-12-23T07:09:19Z</cp:lastPrinted>
  <dcterms:created xsi:type="dcterms:W3CDTF">2004-08-05T10:09:02Z</dcterms:created>
  <dcterms:modified xsi:type="dcterms:W3CDTF">2015-12-23T07:09:41Z</dcterms:modified>
  <cp:category/>
  <cp:version/>
  <cp:contentType/>
  <cp:contentStatus/>
</cp:coreProperties>
</file>