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2" sheetId="1" r:id="rId1"/>
  </sheets>
  <definedNames>
    <definedName name="_xlnm.Print_Area" localSheetId="0">'додаток 2'!$A$1:$P$30</definedName>
  </definedNames>
  <calcPr fullCalcOnLoad="1"/>
</workbook>
</file>

<file path=xl/sharedStrings.xml><?xml version="1.0" encoding="utf-8"?>
<sst xmlns="http://schemas.openxmlformats.org/spreadsheetml/2006/main" count="48" uniqueCount="42">
  <si>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</si>
  <si>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</si>
  <si>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</si>
  <si>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</si>
  <si>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</si>
  <si>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</si>
  <si>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</si>
  <si>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</si>
  <si>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</si>
  <si>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</si>
  <si>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</si>
  <si>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</si>
  <si>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</si>
  <si>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</si>
  <si>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</si>
  <si>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</si>
  <si>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</si>
  <si>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</si>
  <si>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</si>
  <si>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</si>
  <si>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Видатки - загальний фонд</t>
  </si>
  <si>
    <t>Заробітна плата</t>
  </si>
  <si>
    <t>у т.ч.</t>
  </si>
  <si>
    <t>Нарахування на оплату праці</t>
  </si>
  <si>
    <t>Всього видатків</t>
  </si>
  <si>
    <t>Дошкільні заклади освіти</t>
  </si>
  <si>
    <t>ДНЗ № 1</t>
  </si>
  <si>
    <t>ДНЗ № 6</t>
  </si>
  <si>
    <t>ДНЗ № 7</t>
  </si>
  <si>
    <t xml:space="preserve">Секретар ради </t>
  </si>
  <si>
    <t>Т.Є.Лисиченко</t>
  </si>
  <si>
    <t>Інші видатки</t>
  </si>
  <si>
    <t>15 жовтня 2014  № 58/</t>
  </si>
  <si>
    <t>Доходи - загальний фонд</t>
  </si>
  <si>
    <t>Додаток 2</t>
  </si>
  <si>
    <t>Всього доходів</t>
  </si>
  <si>
    <t xml:space="preserve">                                  Зміни  до розподілу доходів та  видатків міського бюджету на 2014 рік</t>
  </si>
  <si>
    <t>Інші додаткові дотації</t>
  </si>
  <si>
    <t>Інші субвенції</t>
  </si>
  <si>
    <t>Заробітна плата ( КУ "Трудовий архів")</t>
  </si>
  <si>
    <t>Нарахування на оплату праці (КУ "Трудовий архів")</t>
  </si>
  <si>
    <t>Предмети, матеріали, обладнання та інвентар (придбання скла для житлових будинків) (Виконком міської ради)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</si>
</sst>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0" borderId="0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5" xfId="0" applyFont="1" applyFill="1" applyBorder="1" applyAlignment="1">
      <alignment vertical="justify"/>
    </xf>
    <xf numFmtId="0" fontId="0" fillId="0" borderId="1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2" sqref="E12:P12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34</v>
      </c>
    </row>
    <row r="2" ht="18" customHeight="1">
      <c r="N2" t="s">
        <v>0</v>
      </c>
    </row>
    <row r="3" ht="21" customHeight="1">
      <c r="N3" t="s">
        <v>32</v>
      </c>
    </row>
    <row r="4" spans="3:16" ht="33.75" customHeight="1">
      <c r="C4" s="1" t="s">
        <v>36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3" t="s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7" t="s">
        <v>33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37">
        <v>41020900</v>
      </c>
      <c r="B8" s="4"/>
      <c r="C8" s="7" t="s">
        <v>37</v>
      </c>
      <c r="D8" s="21">
        <f>SUM(E8:P8)</f>
        <v>372394</v>
      </c>
      <c r="E8" s="3"/>
      <c r="F8" s="2"/>
      <c r="G8" s="2"/>
      <c r="H8" s="2"/>
      <c r="I8" s="2"/>
      <c r="J8" s="2"/>
      <c r="K8" s="2"/>
      <c r="L8" s="2"/>
      <c r="M8" s="2">
        <v>72394</v>
      </c>
      <c r="N8" s="2">
        <v>100000</v>
      </c>
      <c r="O8" s="2">
        <v>100000</v>
      </c>
      <c r="P8" s="2">
        <v>100000</v>
      </c>
    </row>
    <row r="9" spans="1:16" ht="21" customHeight="1">
      <c r="A9" s="4">
        <v>41035000</v>
      </c>
      <c r="B9" s="4"/>
      <c r="C9" s="7" t="s">
        <v>38</v>
      </c>
      <c r="D9" s="21">
        <f>SUM(E9:P9)</f>
        <v>112000</v>
      </c>
      <c r="E9" s="3"/>
      <c r="F9" s="2"/>
      <c r="G9" s="2"/>
      <c r="H9" s="2"/>
      <c r="I9" s="2"/>
      <c r="J9" s="2"/>
      <c r="K9" s="2">
        <v>100000</v>
      </c>
      <c r="L9" s="2">
        <v>12000</v>
      </c>
      <c r="M9" s="2"/>
      <c r="N9" s="2"/>
      <c r="O9" s="2"/>
      <c r="P9" s="2"/>
    </row>
    <row r="10" spans="1:16" s="25" customFormat="1" ht="21" customHeight="1">
      <c r="A10" s="31"/>
      <c r="B10" s="31"/>
      <c r="C10" s="20" t="s">
        <v>35</v>
      </c>
      <c r="D10" s="21">
        <f>SUM(E10:P10)</f>
        <v>484394</v>
      </c>
      <c r="E10" s="22">
        <f>E8+E9</f>
        <v>0</v>
      </c>
      <c r="F10" s="22">
        <f aca="true" t="shared" si="0" ref="F10:P10">F8+F9</f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100000</v>
      </c>
      <c r="L10" s="22">
        <f t="shared" si="0"/>
        <v>12000</v>
      </c>
      <c r="M10" s="22">
        <f t="shared" si="0"/>
        <v>72394</v>
      </c>
      <c r="N10" s="22">
        <f t="shared" si="0"/>
        <v>100000</v>
      </c>
      <c r="O10" s="22">
        <f t="shared" si="0"/>
        <v>100000</v>
      </c>
      <c r="P10" s="22">
        <f t="shared" si="0"/>
        <v>100000</v>
      </c>
    </row>
    <row r="11" spans="1:16" ht="21" customHeight="1">
      <c r="A11" s="4"/>
      <c r="B11" s="4"/>
      <c r="C11" s="17" t="s">
        <v>20</v>
      </c>
      <c r="D11" s="4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21" customHeight="1">
      <c r="A12" s="26">
        <v>70101</v>
      </c>
      <c r="B12" s="4"/>
      <c r="C12" s="20" t="s">
        <v>25</v>
      </c>
      <c r="D12" s="21">
        <f aca="true" t="shared" si="1" ref="D12:D23">SUM(E12:P12)</f>
        <v>369820</v>
      </c>
      <c r="E12" s="22">
        <f>E13+E14</f>
        <v>0</v>
      </c>
      <c r="F12" s="22">
        <f aca="true" t="shared" si="2" ref="F12:P12">F13+F14</f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72394</v>
      </c>
      <c r="N12" s="22">
        <f t="shared" si="2"/>
        <v>100000</v>
      </c>
      <c r="O12" s="22">
        <f t="shared" si="2"/>
        <v>100000</v>
      </c>
      <c r="P12" s="22">
        <f t="shared" si="2"/>
        <v>97426</v>
      </c>
      <c r="Q12" s="3" t="e">
        <f>Q13+Q14+#REF!+#REF!</f>
        <v>#REF!</v>
      </c>
    </row>
    <row r="13" spans="1:16" ht="21" customHeight="1">
      <c r="A13" s="4"/>
      <c r="B13" s="4">
        <v>2111</v>
      </c>
      <c r="C13" s="19" t="s">
        <v>21</v>
      </c>
      <c r="D13" s="12">
        <f t="shared" si="1"/>
        <v>271328</v>
      </c>
      <c r="E13" s="3">
        <f aca="true" t="shared" si="3" ref="E13:P13">E16+E19+E22</f>
        <v>0</v>
      </c>
      <c r="F13" s="3">
        <f t="shared" si="3"/>
        <v>0</v>
      </c>
      <c r="G13" s="3">
        <f t="shared" si="3"/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52636</v>
      </c>
      <c r="N13" s="3">
        <f t="shared" si="3"/>
        <v>73368</v>
      </c>
      <c r="O13" s="3">
        <f t="shared" si="3"/>
        <v>73368</v>
      </c>
      <c r="P13" s="3">
        <f t="shared" si="3"/>
        <v>71956</v>
      </c>
    </row>
    <row r="14" spans="1:16" ht="21" customHeight="1">
      <c r="A14" s="4"/>
      <c r="B14" s="4">
        <v>2120</v>
      </c>
      <c r="C14" s="19" t="s">
        <v>23</v>
      </c>
      <c r="D14" s="12">
        <f t="shared" si="1"/>
        <v>98492</v>
      </c>
      <c r="E14" s="3">
        <f aca="true" t="shared" si="4" ref="E14:P14">E17+E20+E23</f>
        <v>0</v>
      </c>
      <c r="F14" s="3">
        <f t="shared" si="4"/>
        <v>0</v>
      </c>
      <c r="G14" s="3">
        <f t="shared" si="4"/>
        <v>0</v>
      </c>
      <c r="H14" s="3">
        <f t="shared" si="4"/>
        <v>0</v>
      </c>
      <c r="I14" s="3">
        <f t="shared" si="4"/>
        <v>0</v>
      </c>
      <c r="J14" s="3">
        <f t="shared" si="4"/>
        <v>0</v>
      </c>
      <c r="K14" s="3">
        <f t="shared" si="4"/>
        <v>0</v>
      </c>
      <c r="L14" s="3">
        <f t="shared" si="4"/>
        <v>0</v>
      </c>
      <c r="M14" s="3">
        <f t="shared" si="4"/>
        <v>19758</v>
      </c>
      <c r="N14" s="3">
        <f t="shared" si="4"/>
        <v>26632</v>
      </c>
      <c r="O14" s="3">
        <f t="shared" si="4"/>
        <v>26632</v>
      </c>
      <c r="P14" s="3">
        <f t="shared" si="4"/>
        <v>25470</v>
      </c>
    </row>
    <row r="15" spans="1:16" ht="21" customHeight="1">
      <c r="A15" s="4"/>
      <c r="B15" s="4" t="s">
        <v>22</v>
      </c>
      <c r="C15" s="20" t="s">
        <v>26</v>
      </c>
      <c r="D15" s="21">
        <f t="shared" si="1"/>
        <v>143600</v>
      </c>
      <c r="E15" s="3">
        <f>E16+E17</f>
        <v>0</v>
      </c>
      <c r="F15" s="3">
        <f aca="true" t="shared" si="5" ref="F15:P15">F16+F17</f>
        <v>0</v>
      </c>
      <c r="G15" s="3">
        <f t="shared" si="5"/>
        <v>0</v>
      </c>
      <c r="H15" s="3">
        <f t="shared" si="5"/>
        <v>0</v>
      </c>
      <c r="I15" s="3">
        <f t="shared" si="5"/>
        <v>0</v>
      </c>
      <c r="J15" s="3">
        <f t="shared" si="5"/>
        <v>0</v>
      </c>
      <c r="K15" s="3">
        <f t="shared" si="5"/>
        <v>0</v>
      </c>
      <c r="L15" s="3">
        <f t="shared" si="5"/>
        <v>0</v>
      </c>
      <c r="M15" s="3">
        <f t="shared" si="5"/>
        <v>27858</v>
      </c>
      <c r="N15" s="3">
        <f t="shared" si="5"/>
        <v>38557</v>
      </c>
      <c r="O15" s="3">
        <f t="shared" si="5"/>
        <v>38557</v>
      </c>
      <c r="P15" s="3">
        <f t="shared" si="5"/>
        <v>38628</v>
      </c>
    </row>
    <row r="16" spans="1:16" ht="21" customHeight="1">
      <c r="A16" s="4"/>
      <c r="B16" s="4">
        <v>2111</v>
      </c>
      <c r="C16" s="19" t="s">
        <v>21</v>
      </c>
      <c r="D16" s="12">
        <f t="shared" si="1"/>
        <v>105356</v>
      </c>
      <c r="E16" s="3"/>
      <c r="F16" s="3"/>
      <c r="G16" s="3"/>
      <c r="H16" s="3"/>
      <c r="I16" s="3"/>
      <c r="J16" s="3"/>
      <c r="K16" s="3"/>
      <c r="L16" s="3"/>
      <c r="M16" s="3">
        <v>20439</v>
      </c>
      <c r="N16" s="3">
        <v>28288</v>
      </c>
      <c r="O16" s="3">
        <v>28288</v>
      </c>
      <c r="P16" s="3">
        <v>28341</v>
      </c>
    </row>
    <row r="17" spans="1:16" ht="21" customHeight="1">
      <c r="A17" s="4"/>
      <c r="B17" s="4">
        <v>2120</v>
      </c>
      <c r="C17" s="19" t="s">
        <v>23</v>
      </c>
      <c r="D17" s="12">
        <f t="shared" si="1"/>
        <v>38244</v>
      </c>
      <c r="E17" s="3"/>
      <c r="F17" s="3"/>
      <c r="G17" s="3"/>
      <c r="H17" s="3"/>
      <c r="I17" s="3"/>
      <c r="J17" s="3"/>
      <c r="K17" s="3"/>
      <c r="L17" s="3"/>
      <c r="M17" s="3">
        <v>7419</v>
      </c>
      <c r="N17" s="3">
        <v>10269</v>
      </c>
      <c r="O17" s="3">
        <v>10269</v>
      </c>
      <c r="P17" s="3">
        <v>10287</v>
      </c>
    </row>
    <row r="18" spans="1:16" ht="21" customHeight="1">
      <c r="A18" s="4"/>
      <c r="B18" s="4"/>
      <c r="C18" s="20" t="s">
        <v>27</v>
      </c>
      <c r="D18" s="21">
        <f t="shared" si="1"/>
        <v>141820</v>
      </c>
      <c r="E18" s="3">
        <f>E19+E20</f>
        <v>0</v>
      </c>
      <c r="F18" s="3">
        <f aca="true" t="shared" si="6" ref="F18:P18">F19+F20</f>
        <v>0</v>
      </c>
      <c r="G18" s="3">
        <f t="shared" si="6"/>
        <v>0</v>
      </c>
      <c r="H18" s="3">
        <f t="shared" si="6"/>
        <v>0</v>
      </c>
      <c r="I18" s="3">
        <f t="shared" si="6"/>
        <v>0</v>
      </c>
      <c r="J18" s="3">
        <f t="shared" si="6"/>
        <v>0</v>
      </c>
      <c r="K18" s="3">
        <f t="shared" si="6"/>
        <v>0</v>
      </c>
      <c r="L18" s="3">
        <f t="shared" si="6"/>
        <v>0</v>
      </c>
      <c r="M18" s="3">
        <f t="shared" si="6"/>
        <v>27512</v>
      </c>
      <c r="N18" s="3">
        <f t="shared" si="6"/>
        <v>37442</v>
      </c>
      <c r="O18" s="3">
        <f t="shared" si="6"/>
        <v>37442</v>
      </c>
      <c r="P18" s="3">
        <f t="shared" si="6"/>
        <v>39424</v>
      </c>
    </row>
    <row r="19" spans="1:16" ht="21" customHeight="1">
      <c r="A19" s="4"/>
      <c r="B19" s="4">
        <v>2111</v>
      </c>
      <c r="C19" s="19" t="s">
        <v>21</v>
      </c>
      <c r="D19" s="12">
        <f t="shared" si="1"/>
        <v>104050</v>
      </c>
      <c r="E19" s="3"/>
      <c r="F19" s="3"/>
      <c r="G19" s="3"/>
      <c r="H19" s="3"/>
      <c r="I19" s="3"/>
      <c r="J19" s="3"/>
      <c r="K19" s="3"/>
      <c r="L19" s="3"/>
      <c r="M19" s="3">
        <v>20185</v>
      </c>
      <c r="N19" s="3">
        <v>27470</v>
      </c>
      <c r="O19" s="3">
        <v>27470</v>
      </c>
      <c r="P19" s="3">
        <v>28925</v>
      </c>
    </row>
    <row r="20" spans="1:16" ht="21" customHeight="1">
      <c r="A20" s="4"/>
      <c r="B20" s="4">
        <v>2120</v>
      </c>
      <c r="C20" s="19" t="s">
        <v>23</v>
      </c>
      <c r="D20" s="12">
        <f t="shared" si="1"/>
        <v>37770</v>
      </c>
      <c r="E20" s="3"/>
      <c r="F20" s="3"/>
      <c r="G20" s="3"/>
      <c r="H20" s="3"/>
      <c r="I20" s="3"/>
      <c r="J20" s="3"/>
      <c r="K20" s="3"/>
      <c r="L20" s="3"/>
      <c r="M20" s="3">
        <v>7327</v>
      </c>
      <c r="N20" s="3">
        <v>9972</v>
      </c>
      <c r="O20" s="3">
        <v>9972</v>
      </c>
      <c r="P20" s="3">
        <v>10499</v>
      </c>
    </row>
    <row r="21" spans="1:16" ht="21" customHeight="1">
      <c r="A21" s="4"/>
      <c r="B21" s="4"/>
      <c r="C21" s="20" t="s">
        <v>28</v>
      </c>
      <c r="D21" s="21">
        <f t="shared" si="1"/>
        <v>84400</v>
      </c>
      <c r="E21" s="3">
        <f>E22+E23</f>
        <v>0</v>
      </c>
      <c r="F21" s="3">
        <f aca="true" t="shared" si="7" ref="F21:P21">F22+F23</f>
        <v>0</v>
      </c>
      <c r="G21" s="3">
        <f t="shared" si="7"/>
        <v>0</v>
      </c>
      <c r="H21" s="3">
        <f t="shared" si="7"/>
        <v>0</v>
      </c>
      <c r="I21" s="3">
        <f t="shared" si="7"/>
        <v>0</v>
      </c>
      <c r="J21" s="3">
        <f t="shared" si="7"/>
        <v>0</v>
      </c>
      <c r="K21" s="3">
        <f t="shared" si="7"/>
        <v>0</v>
      </c>
      <c r="L21" s="3">
        <f t="shared" si="7"/>
        <v>0</v>
      </c>
      <c r="M21" s="3">
        <f t="shared" si="7"/>
        <v>17024</v>
      </c>
      <c r="N21" s="3">
        <f t="shared" si="7"/>
        <v>24001</v>
      </c>
      <c r="O21" s="3">
        <f t="shared" si="7"/>
        <v>24001</v>
      </c>
      <c r="P21" s="3">
        <f t="shared" si="7"/>
        <v>19374</v>
      </c>
    </row>
    <row r="22" spans="1:16" ht="17.25" customHeight="1">
      <c r="A22" s="4"/>
      <c r="B22" s="4">
        <v>2111</v>
      </c>
      <c r="C22" s="19" t="s">
        <v>21</v>
      </c>
      <c r="D22" s="12">
        <f t="shared" si="1"/>
        <v>61922</v>
      </c>
      <c r="E22" s="3"/>
      <c r="F22" s="3"/>
      <c r="G22" s="3"/>
      <c r="H22" s="3"/>
      <c r="I22" s="3"/>
      <c r="J22" s="3"/>
      <c r="K22" s="3"/>
      <c r="L22" s="3"/>
      <c r="M22" s="3">
        <v>12012</v>
      </c>
      <c r="N22" s="3">
        <v>17610</v>
      </c>
      <c r="O22" s="3">
        <v>17610</v>
      </c>
      <c r="P22" s="3">
        <v>14690</v>
      </c>
    </row>
    <row r="23" spans="1:16" ht="21" customHeight="1">
      <c r="A23" s="4"/>
      <c r="B23" s="4">
        <v>2120</v>
      </c>
      <c r="C23" s="19" t="s">
        <v>23</v>
      </c>
      <c r="D23" s="12">
        <f t="shared" si="1"/>
        <v>22478</v>
      </c>
      <c r="E23" s="3"/>
      <c r="F23" s="3"/>
      <c r="G23" s="3"/>
      <c r="H23" s="3"/>
      <c r="I23" s="3"/>
      <c r="J23" s="3"/>
      <c r="K23" s="3"/>
      <c r="L23" s="3"/>
      <c r="M23" s="3">
        <v>5012</v>
      </c>
      <c r="N23" s="3">
        <v>6391</v>
      </c>
      <c r="O23" s="3">
        <v>6391</v>
      </c>
      <c r="P23" s="3">
        <v>4684</v>
      </c>
    </row>
    <row r="24" spans="1:16" ht="18" customHeight="1">
      <c r="A24" s="18">
        <v>250404</v>
      </c>
      <c r="B24" s="4"/>
      <c r="C24" s="20" t="s">
        <v>31</v>
      </c>
      <c r="D24" s="21">
        <f>SUM(E24:P24)</f>
        <v>114574</v>
      </c>
      <c r="E24" s="22">
        <f>SUM(E25:E27)</f>
        <v>0</v>
      </c>
      <c r="F24" s="22">
        <f aca="true" t="shared" si="8" ref="F24:P24">SUM(F25:F27)</f>
        <v>0</v>
      </c>
      <c r="G24" s="22">
        <f t="shared" si="8"/>
        <v>0</v>
      </c>
      <c r="H24" s="22">
        <f t="shared" si="8"/>
        <v>0</v>
      </c>
      <c r="I24" s="22">
        <f t="shared" si="8"/>
        <v>0</v>
      </c>
      <c r="J24" s="22">
        <f t="shared" si="8"/>
        <v>0</v>
      </c>
      <c r="K24" s="22">
        <f t="shared" si="8"/>
        <v>100000</v>
      </c>
      <c r="L24" s="22">
        <f t="shared" si="8"/>
        <v>12000</v>
      </c>
      <c r="M24" s="22">
        <f t="shared" si="8"/>
        <v>0</v>
      </c>
      <c r="N24" s="22">
        <f t="shared" si="8"/>
        <v>0</v>
      </c>
      <c r="O24" s="22">
        <f t="shared" si="8"/>
        <v>0</v>
      </c>
      <c r="P24" s="22">
        <f t="shared" si="8"/>
        <v>2574</v>
      </c>
    </row>
    <row r="25" spans="1:16" ht="18" customHeight="1">
      <c r="A25" s="18"/>
      <c r="B25" s="4">
        <v>2111</v>
      </c>
      <c r="C25" s="19" t="s">
        <v>39</v>
      </c>
      <c r="D25" s="12">
        <f>SUM(E25:P25)</f>
        <v>1888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32">
        <v>1888</v>
      </c>
    </row>
    <row r="26" spans="1:16" ht="18" customHeight="1">
      <c r="A26" s="18"/>
      <c r="B26" s="4">
        <v>2120</v>
      </c>
      <c r="C26" s="19" t="s">
        <v>40</v>
      </c>
      <c r="D26" s="12">
        <f>SUM(E26:P26)</f>
        <v>686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2">
        <v>686</v>
      </c>
    </row>
    <row r="27" spans="1:16" ht="48" customHeight="1">
      <c r="A27" s="18"/>
      <c r="B27" s="4">
        <v>2210</v>
      </c>
      <c r="C27" s="36" t="s">
        <v>41</v>
      </c>
      <c r="D27" s="12">
        <f>SUM(E27:P27)</f>
        <v>112000</v>
      </c>
      <c r="E27" s="22"/>
      <c r="F27" s="22"/>
      <c r="G27" s="22"/>
      <c r="H27" s="22"/>
      <c r="I27" s="22"/>
      <c r="J27" s="22"/>
      <c r="K27" s="32">
        <v>100000</v>
      </c>
      <c r="L27" s="32">
        <v>12000</v>
      </c>
      <c r="M27" s="22"/>
      <c r="N27" s="22"/>
      <c r="O27" s="22"/>
      <c r="P27" s="22"/>
    </row>
    <row r="28" spans="1:17" s="25" customFormat="1" ht="24" customHeight="1">
      <c r="A28" s="18"/>
      <c r="B28" s="18"/>
      <c r="C28" s="23" t="s">
        <v>24</v>
      </c>
      <c r="D28" s="21">
        <f>SUM(E28:P28)</f>
        <v>484394</v>
      </c>
      <c r="E28" s="24">
        <f>E12+E24</f>
        <v>0</v>
      </c>
      <c r="F28" s="24">
        <f aca="true" t="shared" si="9" ref="F28:P28">F12+F24</f>
        <v>0</v>
      </c>
      <c r="G28" s="24">
        <f t="shared" si="9"/>
        <v>0</v>
      </c>
      <c r="H28" s="24">
        <f t="shared" si="9"/>
        <v>0</v>
      </c>
      <c r="I28" s="24">
        <f t="shared" si="9"/>
        <v>0</v>
      </c>
      <c r="J28" s="24">
        <f t="shared" si="9"/>
        <v>0</v>
      </c>
      <c r="K28" s="24">
        <f t="shared" si="9"/>
        <v>100000</v>
      </c>
      <c r="L28" s="24">
        <f t="shared" si="9"/>
        <v>12000</v>
      </c>
      <c r="M28" s="24">
        <f t="shared" si="9"/>
        <v>72394</v>
      </c>
      <c r="N28" s="24">
        <f t="shared" si="9"/>
        <v>100000</v>
      </c>
      <c r="O28" s="24">
        <f t="shared" si="9"/>
        <v>100000</v>
      </c>
      <c r="P28" s="24">
        <f t="shared" si="9"/>
        <v>100000</v>
      </c>
      <c r="Q28" s="24" t="e">
        <f>#REF!+Q24</f>
        <v>#REF!</v>
      </c>
    </row>
    <row r="29" spans="1:16" s="14" customFormat="1" ht="15.75">
      <c r="A29" s="28"/>
      <c r="B29" s="28"/>
      <c r="C29" s="30"/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s="14" customFormat="1" ht="15">
      <c r="A30" s="9"/>
      <c r="B30" s="9"/>
      <c r="C30" s="27" t="s">
        <v>29</v>
      </c>
      <c r="D30" s="15"/>
      <c r="E30" s="15"/>
      <c r="F30" s="15"/>
      <c r="G30" s="15" t="s">
        <v>30</v>
      </c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4" customFormat="1" ht="15">
      <c r="A31" s="9"/>
      <c r="B31" s="9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4" customFormat="1" ht="15">
      <c r="A32" s="9"/>
      <c r="B32" s="9"/>
      <c r="C32" s="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4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">
      <c r="A34" s="9"/>
      <c r="B34" s="9"/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>
      <c r="A36" s="9"/>
      <c r="B36" s="9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 customHeight="1">
      <c r="A37" s="9"/>
      <c r="B37" s="9"/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 customHeight="1">
      <c r="A38" s="9"/>
      <c r="B38" s="9"/>
      <c r="C38" s="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4" customFormat="1" ht="15" customHeight="1">
      <c r="A39" s="10"/>
      <c r="B39" s="9"/>
      <c r="C39" s="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4" customFormat="1" ht="15" customHeight="1">
      <c r="A40" s="10"/>
      <c r="B40" s="9"/>
      <c r="C40" s="9"/>
      <c r="D40" s="15"/>
      <c r="E40" s="13"/>
      <c r="F40" s="13"/>
      <c r="G40" s="13"/>
      <c r="H40" s="13"/>
      <c r="I40" s="13"/>
      <c r="J40" s="16"/>
      <c r="K40" s="13"/>
      <c r="L40" s="13"/>
      <c r="M40" s="13"/>
      <c r="N40" s="13"/>
      <c r="O40" s="13"/>
      <c r="P40" s="13"/>
    </row>
    <row r="41" spans="1:16" s="14" customFormat="1" ht="15" customHeight="1">
      <c r="A41" s="9"/>
      <c r="B41" s="9"/>
      <c r="C41" s="1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 customHeight="1">
      <c r="A42" s="9"/>
      <c r="B42" s="9"/>
      <c r="C42" s="1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4" customFormat="1" ht="15" customHeight="1">
      <c r="A43" s="9"/>
      <c r="B43" s="9"/>
      <c r="C43" s="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4" customFormat="1" ht="15" customHeight="1">
      <c r="A44" s="9"/>
      <c r="B44" s="9"/>
      <c r="C44" s="1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4" customFormat="1" ht="15" customHeight="1">
      <c r="A45" s="9"/>
      <c r="B45" s="9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4" customFormat="1" ht="15">
      <c r="A46" s="9"/>
      <c r="B46" s="9"/>
      <c r="C46" s="10"/>
      <c r="H46" s="11"/>
      <c r="I46" s="11"/>
      <c r="J46" s="11"/>
      <c r="K46" s="11"/>
      <c r="L46" s="11"/>
      <c r="M46" s="11"/>
      <c r="N46" s="11"/>
      <c r="O46" s="11"/>
      <c r="P46" s="11"/>
    </row>
    <row r="47" ht="15">
      <c r="C47" s="10"/>
    </row>
    <row r="48" ht="12.75">
      <c r="C48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2014-04-17T12:57:27Z</cp:lastPrinted>
  <dcterms:created xsi:type="dcterms:W3CDTF">2004-08-05T10:09:02Z</dcterms:created>
  <dcterms:modified xsi:type="dcterms:W3CDTF">2014-10-14T10:28:05Z</dcterms:modified>
  <cp:category/>
  <cp:version/>
  <cp:contentType/>
  <cp:contentStatus/>
</cp:coreProperties>
</file>