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_D\Відкриті дані ЗАГРУЖЕНО\с 09.10.2018 новые\- + 9 Фінансова звітність\4  квартал 2018\"/>
    </mc:Choice>
  </mc:AlternateContent>
  <bookViews>
    <workbookView xWindow="0" yWindow="0" windowWidth="28800" windowHeight="12300" activeTab="3"/>
  </bookViews>
  <sheets>
    <sheet name="Дох ЗФ" sheetId="1" r:id="rId1"/>
    <sheet name="Дох СФ" sheetId="2" r:id="rId2"/>
    <sheet name="Расх ЗФ" sheetId="3" r:id="rId3"/>
    <sheet name="Расх СФ" sheetId="4" r:id="rId4"/>
  </sheets>
  <definedNames>
    <definedName name="_xlnm.Print_Titles" localSheetId="0">'Дох ЗФ'!$A:$C</definedName>
  </definedNames>
  <calcPr calcId="162913"/>
</workbook>
</file>

<file path=xl/calcChain.xml><?xml version="1.0" encoding="utf-8"?>
<calcChain xmlns="http://schemas.openxmlformats.org/spreadsheetml/2006/main">
  <c r="H116" i="4" l="1"/>
  <c r="F117" i="4" l="1"/>
  <c r="Q103" i="4" l="1"/>
  <c r="H63" i="1" l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<sst xmlns="http://schemas.openxmlformats.org/spreadsheetml/2006/main" count="617" uniqueCount="220">
  <si>
    <t>Станом на 03.01.2019</t>
  </si>
  <si>
    <t>Аналіз виконання плану по доходах</t>
  </si>
  <si>
    <t>На 29.12.2018</t>
  </si>
  <si>
    <t>ККД</t>
  </si>
  <si>
    <t>Доходи</t>
  </si>
  <si>
    <t>м.Попасна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</si>
  <si>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</si>
  <si>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</si>
  <si>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</si>
  <si>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</si>
  <si>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</si>
  <si>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</si>
  <si>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</si>
  <si>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</si>
  <si>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</si>
  <si>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</si>
  <si>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</si>
  <si>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</si>
  <si>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</si>
  <si>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</si>
  <si>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</si>
  <si>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</si>
  <si>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</si>
  <si>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</si>
  <si>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</si>
  <si>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</si>
  <si>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</si>
  <si>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</si>
  <si>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</si>
  <si>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</si>
  <si>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</si>
  <si>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</si>
  <si>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</si>
  <si>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</si>
  <si>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</si>
  <si>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</si>
  <si>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</si>
  <si>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</si>
  <si>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</si>
  <si>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</si>
  <si>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</si>
  <si>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</si>
  <si>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</si>
  <si>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</si>
  <si>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</si>
  <si>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</si>
  <si>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</si>
  <si>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</si>
  <si>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</si>
  <si>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</si>
  <si>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</si>
  <si>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</si>
  <si>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</si>
  <si>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</si>
  <si>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</si>
  <si>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</si>
  <si>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</si>
  <si>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</si>
  <si>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</si>
  <si>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</si>
  <si>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</si>
  <si>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</si>
  <si>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</si>
  <si>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 xml:space="preserve">Аналіз фінансування установ на 29.12.2018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</si>
  <si>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</si>
  <si>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</si>
  <si>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</si>
  <si>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</si>
  <si>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</si>
  <si>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</si>
  <si>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</si>
  <si>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</si>
  <si>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</si>
  <si>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</si>
  <si>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</si>
  <si>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</si>
  <si>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</si>
  <si>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</si>
  <si>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</si>
  <si>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</si>
  <si>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</si>
  <si>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</si>
  <si>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</si>
  <si>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</si>
  <si>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</si>
  <si>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</si>
  <si>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</si>
  <si>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</si>
  <si>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</si>
  <si>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</si>
  <si>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</si>
  <si>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</si>
  <si>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</si>
  <si>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</si>
  <si>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</si>
  <si>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</si>
  <si>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</si>
  <si>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</si>
  <si>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</si>
  <si>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</si>
  <si>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</si>
  <si>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</si>
  <si>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</si>
  <si>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</si>
  <si>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</si>
  <si>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</si>
  <si>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</si>
  <si>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</si>
  <si>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</si>
  <si>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</si>
  <si>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</si>
  <si>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0180</t>
  </si>
  <si>
    <t>Інша діяльність у сфері державного управління</t>
  </si>
  <si>
    <t>2274</t>
  </si>
  <si>
    <t>Оплата природного газу</t>
  </si>
  <si>
    <t>2700</t>
  </si>
  <si>
    <t>Соціальне забезпечення</t>
  </si>
  <si>
    <t>2730</t>
  </si>
  <si>
    <t>Інші виплати населенню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</si>
  <si>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</si>
  <si>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</si>
  <si>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</si>
  <si>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</si>
  <si>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</si>
  <si>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</si>
  <si>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</si>
  <si>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</si>
  <si>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</si>
  <si>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</si>
  <si>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</si>
  <si>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</si>
  <si>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</si>
  <si>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</si>
  <si>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</si>
  <si>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</si>
  <si>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2275</t>
  </si>
  <si>
    <t>Оплата інших енергоносіїв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</si>
  <si>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</si>
  <si>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</si>
  <si>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</si>
  <si>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</si>
  <si>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6011</t>
  </si>
  <si>
    <t>Експлуатація та технічне обслуговування житлового фонду</t>
  </si>
  <si>
    <t>6014</t>
  </si>
  <si>
    <t>Забезпечення збору та вивезення сміття і відходів</t>
  </si>
  <si>
    <t>6030</t>
  </si>
  <si>
    <t>Організація благоустрою населених пунктів</t>
  </si>
  <si>
    <t>7350</t>
  </si>
  <si>
    <t>Розроблення схем планування та забудови територій (містобудівної документації)</t>
  </si>
  <si>
    <t>2281</t>
  </si>
  <si>
    <t>Дослідження і розробки, окремі заходи розвитку по реалізації державних (регіональних) програм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</si>
  <si>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</si>
  <si>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</si>
  <si>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8700</t>
  </si>
  <si>
    <t>Резервний фонд</t>
  </si>
  <si>
    <t>9000</t>
  </si>
  <si>
    <t>Нерозподілені видатки</t>
  </si>
  <si>
    <t>Всього по бюджету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</si>
  <si>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</si>
  <si>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</si>
  <si>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</si>
  <si>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</si>
  <si>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</si>
  <si>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</si>
  <si>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</si>
  <si>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</si>
  <si>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</si>
  <si>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</si>
  <si>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</si>
  <si>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</si>
  <si>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</si>
  <si>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</si>
  <si>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</si>
  <si>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</si>
  <si>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</si>
  <si>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Спеціальний фонд (разом)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</si>
  <si>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</si>
  <si>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</si>
  <si>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</si>
  <si>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</si>
  <si>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</si>
  <si>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</si>
  <si>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3120</t>
  </si>
  <si>
    <t>Капітальне будівництво (придбання)</t>
  </si>
  <si>
    <t>3122</t>
  </si>
  <si>
    <t>Капітальне будівництво (придбання) інших об`єктів</t>
  </si>
  <si>
    <t>3130</t>
  </si>
  <si>
    <t>Капітальний ремонт</t>
  </si>
  <si>
    <t>3132</t>
  </si>
  <si>
    <t>Капітальний ремонт інших об`єктів</t>
  </si>
  <si>
    <t>3131</t>
  </si>
  <si>
    <t>Капітальний ремонт житлового фонду (приміщень)</t>
  </si>
  <si>
    <t>6017</t>
  </si>
  <si>
    <t>Інша діяльність, пов`язана з експлуатацією об`єктів житлово-комунального господарства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</si>
  <si>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</si>
  <si>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</si>
  <si>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</si>
  <si>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</si>
  <si>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6082</t>
  </si>
  <si>
    <t>Придбання житла для окремих категорій населення відповідно до законодавства</t>
  </si>
  <si>
    <t>3121</t>
  </si>
  <si>
    <t>Капітальне будівництво (придбання) житла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</si>
  <si>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</si>
  <si>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</si>
  <si>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7310</t>
  </si>
  <si>
    <t>Будівництво об`єктів житлово-комунального господарства</t>
  </si>
  <si>
    <t>Реконструкція та реставрація</t>
  </si>
  <si>
    <t>3142</t>
  </si>
  <si>
    <t>Реконструкція та реставрація інших об`єктів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</si>
  <si>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</si>
  <si>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</si>
  <si>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</si>
  <si>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соціальної та виробничої інфраструктури комунальної власності</t>
  </si>
  <si>
    <t>3141</t>
  </si>
  <si>
    <t>Реконструкція житлового фонду (приміщень)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</si>
  <si>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</si>
  <si>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</si>
  <si>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8330</t>
  </si>
  <si>
    <t>Інша діяльність у сфері екології та охорони природних ресурсів</t>
  </si>
  <si>
    <t>Виконавчий комітет Попаснянської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</si>
</sst>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0" fontId="1" fillId="2" borderId="1" xfId="0" applyFont="1" applyFill="1" applyBorder="1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0" fontId="1" fillId="2" borderId="1" xfId="0" applyFont="1" applyFill="1" applyBorder="1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1" fillId="0" borderId="0" xfId="0" applyFont="1" applyAlignment="1">
      <alignment horizontal="left"/>
    </xf>
    <xf numFmtId="0" fontId="0" fillId="3" borderId="0" xfId="0" applyFill="1"/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/>
    <xf numFmtId="2" fontId="0" fillId="0" borderId="0" xfId="0" applyNumberFormat="1"/>
    <xf numFmtId="0" fontId="1" fillId="2" borderId="1" xfId="0" applyFont="1" applyFill="1" applyBorder="1" applyAlignment="1"/>
    <xf numFmtId="0" fontId="0" fillId="0" borderId="1" xfId="0" applyBorder="1" applyAlignme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workbookViewId="0">
      <selection activeCell="A3" sqref="A3:M5"/>
    </sheetView>
  </sheetViews>
  <sheetFormatPr defaultRowHeight="15" x14ac:dyDescent="0.25"/>
  <cols>
    <col min="1" max="1" width="0.140625" customWidth="1"/>
    <col min="3" max="3" width="35.42578125" customWidth="1"/>
  </cols>
  <sheetData>
    <row r="1" spans="1:13" x14ac:dyDescent="0.25">
      <c r="A1" t="s">
        <v>0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 x14ac:dyDescent="0.35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8.75" x14ac:dyDescent="0.3">
      <c r="A5" s="41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7" spans="1:13" s="2" customFormat="1" x14ac:dyDescent="0.25">
      <c r="A7" s="42"/>
      <c r="B7" s="43" t="s">
        <v>3</v>
      </c>
      <c r="C7" s="43" t="s">
        <v>4</v>
      </c>
      <c r="D7" s="43" t="s">
        <v>5</v>
      </c>
      <c r="E7" s="42"/>
      <c r="F7" s="42"/>
      <c r="G7" s="42"/>
      <c r="H7" s="42"/>
    </row>
    <row r="8" spans="1:13" s="3" customFormat="1" ht="46.5" customHeight="1" x14ac:dyDescent="0.25">
      <c r="A8" s="42"/>
      <c r="B8" s="42"/>
      <c r="C8" s="42"/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</row>
    <row r="9" spans="1:13" x14ac:dyDescent="0.25">
      <c r="A9" s="5"/>
      <c r="B9" s="5">
        <v>10000000</v>
      </c>
      <c r="C9" s="6" t="s">
        <v>11</v>
      </c>
      <c r="D9" s="5">
        <v>11780000</v>
      </c>
      <c r="E9" s="5">
        <v>11903360</v>
      </c>
      <c r="F9" s="5">
        <v>11903360</v>
      </c>
      <c r="G9" s="5">
        <v>10433227.409999998</v>
      </c>
      <c r="H9" s="5">
        <f t="shared" ref="H9:H40" si="0">IF(F9=0,0,G9/F9*100)</f>
        <v>87.649431841093588</v>
      </c>
    </row>
    <row r="10" spans="1:13" x14ac:dyDescent="0.25">
      <c r="A10" s="5"/>
      <c r="B10" s="5">
        <v>11000000</v>
      </c>
      <c r="C10" s="6" t="s">
        <v>12</v>
      </c>
      <c r="D10" s="5">
        <v>0</v>
      </c>
      <c r="E10" s="5">
        <v>18105</v>
      </c>
      <c r="F10" s="5">
        <v>18105</v>
      </c>
      <c r="G10" s="5">
        <v>18366.400000000001</v>
      </c>
      <c r="H10" s="5">
        <f t="shared" si="0"/>
        <v>101.44380005523337</v>
      </c>
    </row>
    <row r="11" spans="1:13" x14ac:dyDescent="0.25">
      <c r="A11" s="5"/>
      <c r="B11" s="5">
        <v>11020000</v>
      </c>
      <c r="C11" s="6" t="s">
        <v>13</v>
      </c>
      <c r="D11" s="5">
        <v>0</v>
      </c>
      <c r="E11" s="5">
        <v>18105</v>
      </c>
      <c r="F11" s="5">
        <v>18105</v>
      </c>
      <c r="G11" s="5">
        <v>18366.400000000001</v>
      </c>
      <c r="H11" s="5">
        <f t="shared" si="0"/>
        <v>101.44380005523337</v>
      </c>
    </row>
    <row r="12" spans="1:13" x14ac:dyDescent="0.25">
      <c r="A12" s="5"/>
      <c r="B12" s="5">
        <v>11020200</v>
      </c>
      <c r="C12" s="6" t="s">
        <v>14</v>
      </c>
      <c r="D12" s="5">
        <v>0</v>
      </c>
      <c r="E12" s="5">
        <v>18105</v>
      </c>
      <c r="F12" s="5">
        <v>18105</v>
      </c>
      <c r="G12" s="5">
        <v>18366.400000000001</v>
      </c>
      <c r="H12" s="5">
        <f t="shared" si="0"/>
        <v>101.44380005523337</v>
      </c>
    </row>
    <row r="13" spans="1:13" x14ac:dyDescent="0.25">
      <c r="A13" s="5"/>
      <c r="B13" s="5">
        <v>13000000</v>
      </c>
      <c r="C13" s="6" t="s">
        <v>15</v>
      </c>
      <c r="D13" s="5">
        <v>0</v>
      </c>
      <c r="E13" s="5">
        <v>90</v>
      </c>
      <c r="F13" s="5">
        <v>90</v>
      </c>
      <c r="G13" s="5">
        <v>90.96</v>
      </c>
      <c r="H13" s="5">
        <f t="shared" si="0"/>
        <v>101.06666666666666</v>
      </c>
    </row>
    <row r="14" spans="1:13" x14ac:dyDescent="0.25">
      <c r="A14" s="5"/>
      <c r="B14" s="5">
        <v>13010000</v>
      </c>
      <c r="C14" s="6" t="s">
        <v>16</v>
      </c>
      <c r="D14" s="5">
        <v>0</v>
      </c>
      <c r="E14" s="5">
        <v>90</v>
      </c>
      <c r="F14" s="5">
        <v>90</v>
      </c>
      <c r="G14" s="5">
        <v>90.96</v>
      </c>
      <c r="H14" s="5">
        <f t="shared" si="0"/>
        <v>101.06666666666666</v>
      </c>
    </row>
    <row r="15" spans="1:13" x14ac:dyDescent="0.25">
      <c r="A15" s="5"/>
      <c r="B15" s="5">
        <v>13010200</v>
      </c>
      <c r="C15" s="6" t="s">
        <v>17</v>
      </c>
      <c r="D15" s="5">
        <v>0</v>
      </c>
      <c r="E15" s="5">
        <v>90</v>
      </c>
      <c r="F15" s="5">
        <v>90</v>
      </c>
      <c r="G15" s="5">
        <v>90.96</v>
      </c>
      <c r="H15" s="5">
        <f t="shared" si="0"/>
        <v>101.06666666666666</v>
      </c>
    </row>
    <row r="16" spans="1:13" x14ac:dyDescent="0.25">
      <c r="A16" s="5"/>
      <c r="B16" s="5">
        <v>14000000</v>
      </c>
      <c r="C16" s="6" t="s">
        <v>18</v>
      </c>
      <c r="D16" s="5">
        <v>680000</v>
      </c>
      <c r="E16" s="5">
        <v>1007544</v>
      </c>
      <c r="F16" s="5">
        <v>1007544</v>
      </c>
      <c r="G16" s="5">
        <v>1807804.9</v>
      </c>
      <c r="H16" s="5">
        <f t="shared" si="0"/>
        <v>179.42689351532042</v>
      </c>
    </row>
    <row r="17" spans="1:8" x14ac:dyDescent="0.25">
      <c r="A17" s="5"/>
      <c r="B17" s="5">
        <v>14020000</v>
      </c>
      <c r="C17" s="6" t="s">
        <v>19</v>
      </c>
      <c r="D17" s="5">
        <v>0</v>
      </c>
      <c r="E17" s="5">
        <v>71670</v>
      </c>
      <c r="F17" s="5">
        <v>71670</v>
      </c>
      <c r="G17" s="5">
        <v>205606.41</v>
      </c>
      <c r="H17" s="5">
        <f t="shared" si="0"/>
        <v>286.87932189200501</v>
      </c>
    </row>
    <row r="18" spans="1:8" x14ac:dyDescent="0.25">
      <c r="A18" s="5"/>
      <c r="B18" s="5">
        <v>14021900</v>
      </c>
      <c r="C18" s="6" t="s">
        <v>20</v>
      </c>
      <c r="D18" s="5">
        <v>0</v>
      </c>
      <c r="E18" s="5">
        <v>71670</v>
      </c>
      <c r="F18" s="5">
        <v>71670</v>
      </c>
      <c r="G18" s="5">
        <v>205606.41</v>
      </c>
      <c r="H18" s="5">
        <f t="shared" si="0"/>
        <v>286.87932189200501</v>
      </c>
    </row>
    <row r="19" spans="1:8" x14ac:dyDescent="0.25">
      <c r="A19" s="5"/>
      <c r="B19" s="5">
        <v>14030000</v>
      </c>
      <c r="C19" s="6" t="s">
        <v>21</v>
      </c>
      <c r="D19" s="5">
        <v>0</v>
      </c>
      <c r="E19" s="5">
        <v>255874</v>
      </c>
      <c r="F19" s="5">
        <v>255874</v>
      </c>
      <c r="G19" s="5">
        <v>854584.9</v>
      </c>
      <c r="H19" s="5">
        <f t="shared" si="0"/>
        <v>333.9866105974034</v>
      </c>
    </row>
    <row r="20" spans="1:8" x14ac:dyDescent="0.25">
      <c r="A20" s="5"/>
      <c r="B20" s="5">
        <v>14031900</v>
      </c>
      <c r="C20" s="6" t="s">
        <v>20</v>
      </c>
      <c r="D20" s="5">
        <v>0</v>
      </c>
      <c r="E20" s="5">
        <v>255874</v>
      </c>
      <c r="F20" s="5">
        <v>255874</v>
      </c>
      <c r="G20" s="5">
        <v>854584.9</v>
      </c>
      <c r="H20" s="5">
        <f t="shared" si="0"/>
        <v>333.9866105974034</v>
      </c>
    </row>
    <row r="21" spans="1:8" x14ac:dyDescent="0.25">
      <c r="A21" s="5"/>
      <c r="B21" s="5">
        <v>14040000</v>
      </c>
      <c r="C21" s="6" t="s">
        <v>22</v>
      </c>
      <c r="D21" s="5">
        <v>680000</v>
      </c>
      <c r="E21" s="5">
        <v>680000</v>
      </c>
      <c r="F21" s="5">
        <v>680000</v>
      </c>
      <c r="G21" s="5">
        <v>747613.59</v>
      </c>
      <c r="H21" s="5">
        <f t="shared" si="0"/>
        <v>109.943175</v>
      </c>
    </row>
    <row r="22" spans="1:8" x14ac:dyDescent="0.25">
      <c r="A22" s="5"/>
      <c r="B22" s="5">
        <v>18000000</v>
      </c>
      <c r="C22" s="6" t="s">
        <v>23</v>
      </c>
      <c r="D22" s="5">
        <v>11100000</v>
      </c>
      <c r="E22" s="5">
        <v>10877621</v>
      </c>
      <c r="F22" s="5">
        <v>10877621</v>
      </c>
      <c r="G22" s="5">
        <v>8606965.1499999985</v>
      </c>
      <c r="H22" s="5">
        <f t="shared" si="0"/>
        <v>79.125436986635208</v>
      </c>
    </row>
    <row r="23" spans="1:8" x14ac:dyDescent="0.25">
      <c r="A23" s="5"/>
      <c r="B23" s="5">
        <v>18010000</v>
      </c>
      <c r="C23" s="6" t="s">
        <v>24</v>
      </c>
      <c r="D23" s="5">
        <v>8870000</v>
      </c>
      <c r="E23" s="5">
        <v>8325956</v>
      </c>
      <c r="F23" s="5">
        <v>8325956</v>
      </c>
      <c r="G23" s="5">
        <v>5257271.2799999993</v>
      </c>
      <c r="H23" s="5">
        <f t="shared" si="0"/>
        <v>63.143154732021159</v>
      </c>
    </row>
    <row r="24" spans="1:8" x14ac:dyDescent="0.25">
      <c r="A24" s="5"/>
      <c r="B24" s="5">
        <v>18010100</v>
      </c>
      <c r="C24" s="6" t="s">
        <v>25</v>
      </c>
      <c r="D24" s="5">
        <v>0</v>
      </c>
      <c r="E24" s="5">
        <v>713</v>
      </c>
      <c r="F24" s="5">
        <v>713</v>
      </c>
      <c r="G24" s="5">
        <v>1738.82</v>
      </c>
      <c r="H24" s="5">
        <f t="shared" si="0"/>
        <v>243.87377279102384</v>
      </c>
    </row>
    <row r="25" spans="1:8" x14ac:dyDescent="0.25">
      <c r="A25" s="5"/>
      <c r="B25" s="5">
        <v>18010200</v>
      </c>
      <c r="C25" s="6" t="s">
        <v>26</v>
      </c>
      <c r="D25" s="5">
        <v>0</v>
      </c>
      <c r="E25" s="5">
        <v>0</v>
      </c>
      <c r="F25" s="5">
        <v>0</v>
      </c>
      <c r="G25" s="5">
        <v>490.99</v>
      </c>
      <c r="H25" s="5">
        <f t="shared" si="0"/>
        <v>0</v>
      </c>
    </row>
    <row r="26" spans="1:8" x14ac:dyDescent="0.25">
      <c r="A26" s="5"/>
      <c r="B26" s="5">
        <v>18010300</v>
      </c>
      <c r="C26" s="6" t="s">
        <v>27</v>
      </c>
      <c r="D26" s="5">
        <v>5000</v>
      </c>
      <c r="E26" s="5">
        <v>5000</v>
      </c>
      <c r="F26" s="5">
        <v>5000</v>
      </c>
      <c r="G26" s="5">
        <v>2889.32</v>
      </c>
      <c r="H26" s="5">
        <f t="shared" si="0"/>
        <v>57.786400000000008</v>
      </c>
    </row>
    <row r="27" spans="1:8" x14ac:dyDescent="0.25">
      <c r="A27" s="5"/>
      <c r="B27" s="5">
        <v>18010400</v>
      </c>
      <c r="C27" s="6" t="s">
        <v>28</v>
      </c>
      <c r="D27" s="5">
        <v>20000</v>
      </c>
      <c r="E27" s="5">
        <v>20000</v>
      </c>
      <c r="F27" s="5">
        <v>20000</v>
      </c>
      <c r="G27" s="5">
        <v>19024.02</v>
      </c>
      <c r="H27" s="5">
        <f t="shared" si="0"/>
        <v>95.120100000000008</v>
      </c>
    </row>
    <row r="28" spans="1:8" x14ac:dyDescent="0.25">
      <c r="A28" s="5"/>
      <c r="B28" s="5">
        <v>18010500</v>
      </c>
      <c r="C28" s="6" t="s">
        <v>29</v>
      </c>
      <c r="D28" s="5">
        <v>5530000</v>
      </c>
      <c r="E28" s="5">
        <v>4985243</v>
      </c>
      <c r="F28" s="5">
        <v>4985243</v>
      </c>
      <c r="G28" s="5">
        <v>1941234.98</v>
      </c>
      <c r="H28" s="5">
        <f t="shared" si="0"/>
        <v>38.939626012212443</v>
      </c>
    </row>
    <row r="29" spans="1:8" x14ac:dyDescent="0.25">
      <c r="A29" s="5"/>
      <c r="B29" s="5">
        <v>18010600</v>
      </c>
      <c r="C29" s="6" t="s">
        <v>30</v>
      </c>
      <c r="D29" s="5">
        <v>2950000</v>
      </c>
      <c r="E29" s="5">
        <v>2950000</v>
      </c>
      <c r="F29" s="5">
        <v>2950000</v>
      </c>
      <c r="G29" s="5">
        <v>3089263.23</v>
      </c>
      <c r="H29" s="5">
        <f t="shared" si="0"/>
        <v>104.72078745762713</v>
      </c>
    </row>
    <row r="30" spans="1:8" x14ac:dyDescent="0.25">
      <c r="A30" s="5"/>
      <c r="B30" s="5">
        <v>18010700</v>
      </c>
      <c r="C30" s="6" t="s">
        <v>31</v>
      </c>
      <c r="D30" s="5">
        <v>15000</v>
      </c>
      <c r="E30" s="5">
        <v>15000</v>
      </c>
      <c r="F30" s="5">
        <v>15000</v>
      </c>
      <c r="G30" s="5">
        <v>2418.63</v>
      </c>
      <c r="H30" s="5">
        <f t="shared" si="0"/>
        <v>16.124199999999998</v>
      </c>
    </row>
    <row r="31" spans="1:8" x14ac:dyDescent="0.25">
      <c r="A31" s="5"/>
      <c r="B31" s="5">
        <v>18010900</v>
      </c>
      <c r="C31" s="6" t="s">
        <v>32</v>
      </c>
      <c r="D31" s="5">
        <v>350000</v>
      </c>
      <c r="E31" s="5">
        <v>350000</v>
      </c>
      <c r="F31" s="5">
        <v>350000</v>
      </c>
      <c r="G31" s="5">
        <v>175211.29</v>
      </c>
      <c r="H31" s="5">
        <f t="shared" si="0"/>
        <v>50.060368571428569</v>
      </c>
    </row>
    <row r="32" spans="1:8" x14ac:dyDescent="0.25">
      <c r="A32" s="5"/>
      <c r="B32" s="5">
        <v>18011000</v>
      </c>
      <c r="C32" s="6" t="s">
        <v>33</v>
      </c>
      <c r="D32" s="5">
        <v>0</v>
      </c>
      <c r="E32" s="5">
        <v>0</v>
      </c>
      <c r="F32" s="5">
        <v>0</v>
      </c>
      <c r="G32" s="5">
        <v>25000</v>
      </c>
      <c r="H32" s="5">
        <f t="shared" si="0"/>
        <v>0</v>
      </c>
    </row>
    <row r="33" spans="1:8" x14ac:dyDescent="0.25">
      <c r="A33" s="5"/>
      <c r="B33" s="5">
        <v>18040000</v>
      </c>
      <c r="C33" s="6" t="s">
        <v>34</v>
      </c>
      <c r="D33" s="5">
        <v>0</v>
      </c>
      <c r="E33" s="5">
        <v>215</v>
      </c>
      <c r="F33" s="5">
        <v>215</v>
      </c>
      <c r="G33" s="5">
        <v>214.92</v>
      </c>
      <c r="H33" s="5">
        <f t="shared" si="0"/>
        <v>99.962790697674407</v>
      </c>
    </row>
    <row r="34" spans="1:8" x14ac:dyDescent="0.25">
      <c r="A34" s="5"/>
      <c r="B34" s="5">
        <v>18040100</v>
      </c>
      <c r="C34" s="6" t="s">
        <v>35</v>
      </c>
      <c r="D34" s="5">
        <v>0</v>
      </c>
      <c r="E34" s="5">
        <v>215</v>
      </c>
      <c r="F34" s="5">
        <v>215</v>
      </c>
      <c r="G34" s="5">
        <v>214.92</v>
      </c>
      <c r="H34" s="5">
        <f t="shared" si="0"/>
        <v>99.962790697674407</v>
      </c>
    </row>
    <row r="35" spans="1:8" x14ac:dyDescent="0.25">
      <c r="A35" s="5"/>
      <c r="B35" s="5">
        <v>18050000</v>
      </c>
      <c r="C35" s="6" t="s">
        <v>36</v>
      </c>
      <c r="D35" s="5">
        <v>2230000</v>
      </c>
      <c r="E35" s="5">
        <v>2551450</v>
      </c>
      <c r="F35" s="5">
        <v>2551450</v>
      </c>
      <c r="G35" s="5">
        <v>3349478.95</v>
      </c>
      <c r="H35" s="5">
        <f t="shared" si="0"/>
        <v>131.27746771443688</v>
      </c>
    </row>
    <row r="36" spans="1:8" x14ac:dyDescent="0.25">
      <c r="A36" s="5"/>
      <c r="B36" s="5">
        <v>18050300</v>
      </c>
      <c r="C36" s="6" t="s">
        <v>37</v>
      </c>
      <c r="D36" s="5">
        <v>630000</v>
      </c>
      <c r="E36" s="5">
        <v>630000</v>
      </c>
      <c r="F36" s="5">
        <v>630000</v>
      </c>
      <c r="G36" s="5">
        <v>848101.22</v>
      </c>
      <c r="H36" s="5">
        <f t="shared" si="0"/>
        <v>134.61924126984127</v>
      </c>
    </row>
    <row r="37" spans="1:8" x14ac:dyDescent="0.25">
      <c r="A37" s="5"/>
      <c r="B37" s="5">
        <v>18050400</v>
      </c>
      <c r="C37" s="6" t="s">
        <v>38</v>
      </c>
      <c r="D37" s="5">
        <v>1600000</v>
      </c>
      <c r="E37" s="5">
        <v>1921450</v>
      </c>
      <c r="F37" s="5">
        <v>1921450</v>
      </c>
      <c r="G37" s="5">
        <v>2501377.73</v>
      </c>
      <c r="H37" s="5">
        <f t="shared" si="0"/>
        <v>130.18177574227795</v>
      </c>
    </row>
    <row r="38" spans="1:8" x14ac:dyDescent="0.25">
      <c r="A38" s="5"/>
      <c r="B38" s="5">
        <v>20000000</v>
      </c>
      <c r="C38" s="6" t="s">
        <v>39</v>
      </c>
      <c r="D38" s="5">
        <v>350000</v>
      </c>
      <c r="E38" s="5">
        <v>548090</v>
      </c>
      <c r="F38" s="5">
        <v>548090</v>
      </c>
      <c r="G38" s="5">
        <v>877728.26000000013</v>
      </c>
      <c r="H38" s="5">
        <f t="shared" si="0"/>
        <v>160.14308963856303</v>
      </c>
    </row>
    <row r="39" spans="1:8" x14ac:dyDescent="0.25">
      <c r="A39" s="5"/>
      <c r="B39" s="5">
        <v>21000000</v>
      </c>
      <c r="C39" s="6" t="s">
        <v>40</v>
      </c>
      <c r="D39" s="5">
        <v>15000</v>
      </c>
      <c r="E39" s="5">
        <v>191929</v>
      </c>
      <c r="F39" s="5">
        <v>191929</v>
      </c>
      <c r="G39" s="5">
        <v>231718.76</v>
      </c>
      <c r="H39" s="5">
        <f t="shared" si="0"/>
        <v>120.73149966914849</v>
      </c>
    </row>
    <row r="40" spans="1:8" x14ac:dyDescent="0.25">
      <c r="A40" s="5"/>
      <c r="B40" s="5">
        <v>21010000</v>
      </c>
      <c r="C40" s="6" t="s">
        <v>41</v>
      </c>
      <c r="D40" s="5">
        <v>0</v>
      </c>
      <c r="E40" s="5">
        <v>242</v>
      </c>
      <c r="F40" s="5">
        <v>242</v>
      </c>
      <c r="G40" s="5">
        <v>249</v>
      </c>
      <c r="H40" s="5">
        <f t="shared" si="0"/>
        <v>102.89256198347107</v>
      </c>
    </row>
    <row r="41" spans="1:8" x14ac:dyDescent="0.25">
      <c r="A41" s="5"/>
      <c r="B41" s="5">
        <v>21010300</v>
      </c>
      <c r="C41" s="6" t="s">
        <v>42</v>
      </c>
      <c r="D41" s="5">
        <v>0</v>
      </c>
      <c r="E41" s="5">
        <v>242</v>
      </c>
      <c r="F41" s="5">
        <v>242</v>
      </c>
      <c r="G41" s="5">
        <v>249</v>
      </c>
      <c r="H41" s="5">
        <f t="shared" ref="H41:H63" si="1">IF(F41=0,0,G41/F41*100)</f>
        <v>102.89256198347107</v>
      </c>
    </row>
    <row r="42" spans="1:8" x14ac:dyDescent="0.25">
      <c r="A42" s="5"/>
      <c r="B42" s="5">
        <v>21080000</v>
      </c>
      <c r="C42" s="6" t="s">
        <v>43</v>
      </c>
      <c r="D42" s="5">
        <v>15000</v>
      </c>
      <c r="E42" s="5">
        <v>191687</v>
      </c>
      <c r="F42" s="5">
        <v>191687</v>
      </c>
      <c r="G42" s="5">
        <v>231469.76</v>
      </c>
      <c r="H42" s="5">
        <f t="shared" si="1"/>
        <v>120.75402087778515</v>
      </c>
    </row>
    <row r="43" spans="1:8" x14ac:dyDescent="0.25">
      <c r="A43" s="5"/>
      <c r="B43" s="5">
        <v>21081100</v>
      </c>
      <c r="C43" s="6" t="s">
        <v>44</v>
      </c>
      <c r="D43" s="5">
        <v>15000</v>
      </c>
      <c r="E43" s="5">
        <v>184858</v>
      </c>
      <c r="F43" s="5">
        <v>184858</v>
      </c>
      <c r="G43" s="5">
        <v>210440.76</v>
      </c>
      <c r="H43" s="5">
        <f t="shared" si="1"/>
        <v>113.83914139501672</v>
      </c>
    </row>
    <row r="44" spans="1:8" x14ac:dyDescent="0.25">
      <c r="A44" s="5"/>
      <c r="B44" s="5">
        <v>21081500</v>
      </c>
      <c r="C44" s="6" t="s">
        <v>45</v>
      </c>
      <c r="D44" s="5">
        <v>0</v>
      </c>
      <c r="E44" s="5">
        <v>6829</v>
      </c>
      <c r="F44" s="5">
        <v>6829</v>
      </c>
      <c r="G44" s="5">
        <v>21029</v>
      </c>
      <c r="H44" s="5">
        <f t="shared" si="1"/>
        <v>307.93674037194319</v>
      </c>
    </row>
    <row r="45" spans="1:8" x14ac:dyDescent="0.25">
      <c r="A45" s="5"/>
      <c r="B45" s="5">
        <v>22000000</v>
      </c>
      <c r="C45" s="6" t="s">
        <v>46</v>
      </c>
      <c r="D45" s="5">
        <v>335000</v>
      </c>
      <c r="E45" s="5">
        <v>335000</v>
      </c>
      <c r="F45" s="5">
        <v>335000</v>
      </c>
      <c r="G45" s="5">
        <v>624300.33000000007</v>
      </c>
      <c r="H45" s="5">
        <f t="shared" si="1"/>
        <v>186.35830746268658</v>
      </c>
    </row>
    <row r="46" spans="1:8" x14ac:dyDescent="0.25">
      <c r="A46" s="5"/>
      <c r="B46" s="5">
        <v>22010000</v>
      </c>
      <c r="C46" s="6" t="s">
        <v>47</v>
      </c>
      <c r="D46" s="5">
        <v>300000</v>
      </c>
      <c r="E46" s="5">
        <v>300000</v>
      </c>
      <c r="F46" s="5">
        <v>300000</v>
      </c>
      <c r="G46" s="5">
        <v>528049.64</v>
      </c>
      <c r="H46" s="5">
        <f t="shared" si="1"/>
        <v>176.01654666666667</v>
      </c>
    </row>
    <row r="47" spans="1:8" x14ac:dyDescent="0.25">
      <c r="A47" s="5"/>
      <c r="B47" s="5">
        <v>22012500</v>
      </c>
      <c r="C47" s="6" t="s">
        <v>48</v>
      </c>
      <c r="D47" s="5">
        <v>300000</v>
      </c>
      <c r="E47" s="5">
        <v>300000</v>
      </c>
      <c r="F47" s="5">
        <v>300000</v>
      </c>
      <c r="G47" s="5">
        <v>528049.64</v>
      </c>
      <c r="H47" s="5">
        <f t="shared" si="1"/>
        <v>176.01654666666667</v>
      </c>
    </row>
    <row r="48" spans="1:8" x14ac:dyDescent="0.25">
      <c r="A48" s="5"/>
      <c r="B48" s="5">
        <v>22090000</v>
      </c>
      <c r="C48" s="6" t="s">
        <v>49</v>
      </c>
      <c r="D48" s="5">
        <v>35000</v>
      </c>
      <c r="E48" s="5">
        <v>35000</v>
      </c>
      <c r="F48" s="5">
        <v>35000</v>
      </c>
      <c r="G48" s="5">
        <v>96250.69</v>
      </c>
      <c r="H48" s="5">
        <f t="shared" si="1"/>
        <v>275.00197142857144</v>
      </c>
    </row>
    <row r="49" spans="1:8" x14ac:dyDescent="0.25">
      <c r="A49" s="5"/>
      <c r="B49" s="5">
        <v>22090100</v>
      </c>
      <c r="C49" s="6" t="s">
        <v>50</v>
      </c>
      <c r="D49" s="5">
        <v>20000</v>
      </c>
      <c r="E49" s="5">
        <v>20000</v>
      </c>
      <c r="F49" s="5">
        <v>20000</v>
      </c>
      <c r="G49" s="5">
        <v>65718.69</v>
      </c>
      <c r="H49" s="5">
        <f t="shared" si="1"/>
        <v>328.59345000000002</v>
      </c>
    </row>
    <row r="50" spans="1:8" x14ac:dyDescent="0.25">
      <c r="A50" s="5"/>
      <c r="B50" s="5">
        <v>22090400</v>
      </c>
      <c r="C50" s="6" t="s">
        <v>51</v>
      </c>
      <c r="D50" s="5">
        <v>15000</v>
      </c>
      <c r="E50" s="5">
        <v>15000</v>
      </c>
      <c r="F50" s="5">
        <v>15000</v>
      </c>
      <c r="G50" s="5">
        <v>30532</v>
      </c>
      <c r="H50" s="5">
        <f t="shared" si="1"/>
        <v>203.54666666666668</v>
      </c>
    </row>
    <row r="51" spans="1:8" x14ac:dyDescent="0.25">
      <c r="A51" s="5"/>
      <c r="B51" s="5">
        <v>24000000</v>
      </c>
      <c r="C51" s="6" t="s">
        <v>52</v>
      </c>
      <c r="D51" s="5">
        <v>0</v>
      </c>
      <c r="E51" s="5">
        <v>21161</v>
      </c>
      <c r="F51" s="5">
        <v>21161</v>
      </c>
      <c r="G51" s="5">
        <v>21709.17</v>
      </c>
      <c r="H51" s="5">
        <f t="shared" si="1"/>
        <v>102.59047304002647</v>
      </c>
    </row>
    <row r="52" spans="1:8" x14ac:dyDescent="0.25">
      <c r="A52" s="5"/>
      <c r="B52" s="5">
        <v>24060000</v>
      </c>
      <c r="C52" s="6" t="s">
        <v>43</v>
      </c>
      <c r="D52" s="5">
        <v>0</v>
      </c>
      <c r="E52" s="5">
        <v>21161</v>
      </c>
      <c r="F52" s="5">
        <v>21161</v>
      </c>
      <c r="G52" s="5">
        <v>21709.17</v>
      </c>
      <c r="H52" s="5">
        <f t="shared" si="1"/>
        <v>102.59047304002647</v>
      </c>
    </row>
    <row r="53" spans="1:8" x14ac:dyDescent="0.25">
      <c r="A53" s="5"/>
      <c r="B53" s="5">
        <v>24060300</v>
      </c>
      <c r="C53" s="6" t="s">
        <v>43</v>
      </c>
      <c r="D53" s="5">
        <v>0</v>
      </c>
      <c r="E53" s="5">
        <v>21161</v>
      </c>
      <c r="F53" s="5">
        <v>21161</v>
      </c>
      <c r="G53" s="5">
        <v>21709.17</v>
      </c>
      <c r="H53" s="5">
        <f t="shared" si="1"/>
        <v>102.59047304002647</v>
      </c>
    </row>
    <row r="54" spans="1:8" x14ac:dyDescent="0.25">
      <c r="A54" s="5"/>
      <c r="B54" s="5">
        <v>40000000</v>
      </c>
      <c r="C54" s="6" t="s">
        <v>53</v>
      </c>
      <c r="D54" s="5">
        <v>5800730</v>
      </c>
      <c r="E54" s="5">
        <v>7223204</v>
      </c>
      <c r="F54" s="5">
        <v>7223204</v>
      </c>
      <c r="G54" s="5">
        <v>7205632.1699999999</v>
      </c>
      <c r="H54" s="5">
        <f t="shared" si="1"/>
        <v>99.756730808101224</v>
      </c>
    </row>
    <row r="55" spans="1:8" x14ac:dyDescent="0.25">
      <c r="A55" s="5"/>
      <c r="B55" s="5">
        <v>41000000</v>
      </c>
      <c r="C55" s="6" t="s">
        <v>54</v>
      </c>
      <c r="D55" s="5">
        <v>5800730</v>
      </c>
      <c r="E55" s="5">
        <v>7223204</v>
      </c>
      <c r="F55" s="5">
        <v>7223204</v>
      </c>
      <c r="G55" s="5">
        <v>7205632.1699999999</v>
      </c>
      <c r="H55" s="5">
        <f t="shared" si="1"/>
        <v>99.756730808101224</v>
      </c>
    </row>
    <row r="56" spans="1:8" x14ac:dyDescent="0.25">
      <c r="A56" s="5"/>
      <c r="B56" s="5">
        <v>41040000</v>
      </c>
      <c r="C56" s="6" t="s">
        <v>55</v>
      </c>
      <c r="D56" s="5">
        <v>5800730</v>
      </c>
      <c r="E56" s="5">
        <v>5800730</v>
      </c>
      <c r="F56" s="5">
        <v>5800730</v>
      </c>
      <c r="G56" s="5">
        <v>5800730</v>
      </c>
      <c r="H56" s="5">
        <f t="shared" si="1"/>
        <v>100</v>
      </c>
    </row>
    <row r="57" spans="1:8" x14ac:dyDescent="0.25">
      <c r="A57" s="5"/>
      <c r="B57" s="5">
        <v>41040400</v>
      </c>
      <c r="C57" s="6" t="s">
        <v>56</v>
      </c>
      <c r="D57" s="5">
        <v>5800730</v>
      </c>
      <c r="E57" s="5">
        <v>5800730</v>
      </c>
      <c r="F57" s="5">
        <v>5800730</v>
      </c>
      <c r="G57" s="5">
        <v>5800730</v>
      </c>
      <c r="H57" s="5">
        <f t="shared" si="1"/>
        <v>100</v>
      </c>
    </row>
    <row r="58" spans="1:8" x14ac:dyDescent="0.25">
      <c r="A58" s="5"/>
      <c r="B58" s="5">
        <v>41050000</v>
      </c>
      <c r="C58" s="6" t="s">
        <v>57</v>
      </c>
      <c r="D58" s="5">
        <v>0</v>
      </c>
      <c r="E58" s="5">
        <v>1422474</v>
      </c>
      <c r="F58" s="5">
        <v>1422474</v>
      </c>
      <c r="G58" s="5">
        <v>1404902.17</v>
      </c>
      <c r="H58" s="5">
        <f t="shared" si="1"/>
        <v>98.764699389936112</v>
      </c>
    </row>
    <row r="59" spans="1:8" x14ac:dyDescent="0.25">
      <c r="A59" s="5"/>
      <c r="B59" s="5">
        <v>41050900</v>
      </c>
      <c r="C59" s="6" t="s">
        <v>58</v>
      </c>
      <c r="D59" s="5">
        <v>0</v>
      </c>
      <c r="E59" s="5">
        <v>174700</v>
      </c>
      <c r="F59" s="5">
        <v>174700</v>
      </c>
      <c r="G59" s="5">
        <v>174700</v>
      </c>
      <c r="H59" s="5">
        <f t="shared" si="1"/>
        <v>100</v>
      </c>
    </row>
    <row r="60" spans="1:8" x14ac:dyDescent="0.25">
      <c r="A60" s="5"/>
      <c r="B60" s="5">
        <v>41052800</v>
      </c>
      <c r="C60" s="6" t="s">
        <v>59</v>
      </c>
      <c r="D60" s="5">
        <v>0</v>
      </c>
      <c r="E60" s="5">
        <v>717000</v>
      </c>
      <c r="F60" s="5">
        <v>717000</v>
      </c>
      <c r="G60" s="5">
        <v>716823.01</v>
      </c>
      <c r="H60" s="5">
        <f t="shared" si="1"/>
        <v>99.975315202231513</v>
      </c>
    </row>
    <row r="61" spans="1:8" x14ac:dyDescent="0.25">
      <c r="A61" s="5"/>
      <c r="B61" s="5">
        <v>41053900</v>
      </c>
      <c r="C61" s="6" t="s">
        <v>60</v>
      </c>
      <c r="D61" s="5">
        <v>0</v>
      </c>
      <c r="E61" s="5">
        <v>530774</v>
      </c>
      <c r="F61" s="5">
        <v>530774</v>
      </c>
      <c r="G61" s="5">
        <v>513379.16</v>
      </c>
      <c r="H61" s="5">
        <f t="shared" si="1"/>
        <v>96.722740752184549</v>
      </c>
    </row>
    <row r="62" spans="1:8" x14ac:dyDescent="0.25">
      <c r="A62" s="37" t="s">
        <v>61</v>
      </c>
      <c r="B62" s="38"/>
      <c r="C62" s="38"/>
      <c r="D62" s="7">
        <v>12130000</v>
      </c>
      <c r="E62" s="7">
        <v>12451450</v>
      </c>
      <c r="F62" s="7">
        <v>12451450</v>
      </c>
      <c r="G62" s="7">
        <v>11310955.669999998</v>
      </c>
      <c r="H62" s="7">
        <f t="shared" si="1"/>
        <v>90.840469744487578</v>
      </c>
    </row>
    <row r="63" spans="1:8" x14ac:dyDescent="0.25">
      <c r="A63" s="37" t="s">
        <v>62</v>
      </c>
      <c r="B63" s="38"/>
      <c r="C63" s="38"/>
      <c r="D63" s="7">
        <v>17930730</v>
      </c>
      <c r="E63" s="7">
        <v>19674654</v>
      </c>
      <c r="F63" s="7">
        <v>19674654</v>
      </c>
      <c r="G63" s="7">
        <v>18516587.84</v>
      </c>
      <c r="H63" s="7">
        <f t="shared" si="1"/>
        <v>94.113918547182578</v>
      </c>
    </row>
  </sheetData>
  <mergeCells count="8">
    <mergeCell ref="A62:C62"/>
    <mergeCell ref="A63:C63"/>
    <mergeCell ref="A3:M3"/>
    <mergeCell ref="A5:M5"/>
    <mergeCell ref="A7:A8"/>
    <mergeCell ref="B7:B8"/>
    <mergeCell ref="C7:C8"/>
    <mergeCell ref="D7:H7"/>
  </mergeCells>
  <pageMargins left="0.59055118110236227" right="0.59055118110236227" top="0.39370078740157483" bottom="0.39370078740157483" header="0" footer="0"/>
  <pageSetup paperSize="9" scale="8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B1" workbookViewId="0">
      <selection activeCell="A3" sqref="A3:M5"/>
    </sheetView>
  </sheetViews>
  <sheetFormatPr defaultRowHeight="15" x14ac:dyDescent="0.25"/>
  <cols>
    <col min="1" max="1" width="0" hidden="1" customWidth="1"/>
    <col min="2" max="2" width="10.85546875" customWidth="1"/>
    <col min="3" max="3" width="24" customWidth="1"/>
  </cols>
  <sheetData>
    <row r="1" spans="1:13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x14ac:dyDescent="0.35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8.75" x14ac:dyDescent="0.3">
      <c r="A5" s="41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7" spans="1:13" x14ac:dyDescent="0.25">
      <c r="A7" s="42"/>
      <c r="B7" s="43" t="s">
        <v>3</v>
      </c>
      <c r="C7" s="43" t="s">
        <v>4</v>
      </c>
      <c r="D7" s="43" t="s">
        <v>5</v>
      </c>
      <c r="E7" s="42"/>
      <c r="F7" s="42"/>
      <c r="G7" s="42"/>
      <c r="H7" s="42"/>
      <c r="I7" s="18"/>
      <c r="J7" s="18"/>
      <c r="K7" s="18"/>
      <c r="L7" s="18"/>
      <c r="M7" s="18"/>
    </row>
    <row r="8" spans="1:13" ht="45" x14ac:dyDescent="0.25">
      <c r="A8" s="42"/>
      <c r="B8" s="42"/>
      <c r="C8" s="42"/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19"/>
      <c r="J8" s="19"/>
      <c r="K8" s="19"/>
      <c r="L8" s="19"/>
      <c r="M8" s="19"/>
    </row>
    <row r="9" spans="1:13" x14ac:dyDescent="0.25">
      <c r="A9" s="21"/>
      <c r="B9" s="21">
        <v>10000000</v>
      </c>
      <c r="C9" s="22" t="s">
        <v>11</v>
      </c>
      <c r="D9" s="21">
        <v>32000</v>
      </c>
      <c r="E9" s="21">
        <v>32000</v>
      </c>
      <c r="F9" s="21">
        <v>32000</v>
      </c>
      <c r="G9" s="21">
        <v>42740.2</v>
      </c>
      <c r="H9" s="21">
        <v>133.56312499999999</v>
      </c>
      <c r="I9" s="16"/>
      <c r="J9" s="16"/>
      <c r="K9" s="16"/>
      <c r="L9" s="16"/>
      <c r="M9" s="16"/>
    </row>
    <row r="10" spans="1:13" x14ac:dyDescent="0.25">
      <c r="A10" s="21"/>
      <c r="B10" s="21">
        <v>19000000</v>
      </c>
      <c r="C10" s="22" t="s">
        <v>158</v>
      </c>
      <c r="D10" s="21">
        <v>32000</v>
      </c>
      <c r="E10" s="21">
        <v>32000</v>
      </c>
      <c r="F10" s="21">
        <v>32000</v>
      </c>
      <c r="G10" s="21">
        <v>42740.2</v>
      </c>
      <c r="H10" s="21">
        <v>133.56312499999999</v>
      </c>
      <c r="I10" s="16"/>
      <c r="J10" s="16"/>
      <c r="K10" s="16"/>
      <c r="L10" s="16"/>
      <c r="M10" s="16"/>
    </row>
    <row r="11" spans="1:13" x14ac:dyDescent="0.25">
      <c r="A11" s="21"/>
      <c r="B11" s="21">
        <v>19010000</v>
      </c>
      <c r="C11" s="22" t="s">
        <v>159</v>
      </c>
      <c r="D11" s="21">
        <v>32000</v>
      </c>
      <c r="E11" s="21">
        <v>32000</v>
      </c>
      <c r="F11" s="21">
        <v>32000</v>
      </c>
      <c r="G11" s="21">
        <v>42740.2</v>
      </c>
      <c r="H11" s="21">
        <v>133.56312499999999</v>
      </c>
      <c r="I11" s="16"/>
      <c r="J11" s="16"/>
      <c r="K11" s="16"/>
      <c r="L11" s="16"/>
      <c r="M11" s="16"/>
    </row>
    <row r="12" spans="1:13" x14ac:dyDescent="0.25">
      <c r="A12" s="21"/>
      <c r="B12" s="21">
        <v>19010100</v>
      </c>
      <c r="C12" s="22" t="s">
        <v>160</v>
      </c>
      <c r="D12" s="21">
        <v>16000</v>
      </c>
      <c r="E12" s="21">
        <v>16000</v>
      </c>
      <c r="F12" s="21">
        <v>16000</v>
      </c>
      <c r="G12" s="21">
        <v>24579.23</v>
      </c>
      <c r="H12" s="21">
        <v>153.62018749999999</v>
      </c>
      <c r="I12" s="16"/>
      <c r="J12" s="16"/>
      <c r="K12" s="16"/>
      <c r="L12" s="16"/>
      <c r="M12" s="16"/>
    </row>
    <row r="13" spans="1:13" x14ac:dyDescent="0.25">
      <c r="A13" s="21"/>
      <c r="B13" s="21">
        <v>19010200</v>
      </c>
      <c r="C13" s="22" t="s">
        <v>161</v>
      </c>
      <c r="D13" s="21">
        <v>0</v>
      </c>
      <c r="E13" s="21">
        <v>0</v>
      </c>
      <c r="F13" s="21">
        <v>0</v>
      </c>
      <c r="G13" s="21">
        <v>27504.05</v>
      </c>
      <c r="H13" s="21">
        <v>0</v>
      </c>
      <c r="I13" s="16"/>
      <c r="J13" s="16"/>
      <c r="K13" s="16"/>
      <c r="L13" s="16"/>
      <c r="M13" s="16"/>
    </row>
    <row r="14" spans="1:13" x14ac:dyDescent="0.25">
      <c r="A14" s="21"/>
      <c r="B14" s="21">
        <v>19010300</v>
      </c>
      <c r="C14" s="22" t="s">
        <v>162</v>
      </c>
      <c r="D14" s="21">
        <v>16000</v>
      </c>
      <c r="E14" s="21">
        <v>16000</v>
      </c>
      <c r="F14" s="21">
        <v>16000</v>
      </c>
      <c r="G14" s="21">
        <v>-9343.08</v>
      </c>
      <c r="H14" s="21">
        <v>-58.39425</v>
      </c>
      <c r="I14" s="16"/>
      <c r="J14" s="16"/>
      <c r="K14" s="16"/>
      <c r="L14" s="16"/>
      <c r="M14" s="16"/>
    </row>
    <row r="15" spans="1:13" x14ac:dyDescent="0.25">
      <c r="A15" s="21"/>
      <c r="B15" s="21">
        <v>20000000</v>
      </c>
      <c r="C15" s="22" t="s">
        <v>39</v>
      </c>
      <c r="D15" s="21">
        <v>20000</v>
      </c>
      <c r="E15" s="21">
        <v>303950.93</v>
      </c>
      <c r="F15" s="21">
        <v>303950.92999999993</v>
      </c>
      <c r="G15" s="21">
        <v>376153.11</v>
      </c>
      <c r="H15" s="21">
        <v>123.75455143368046</v>
      </c>
      <c r="I15" s="16"/>
      <c r="J15" s="16"/>
      <c r="K15" s="16"/>
      <c r="L15" s="16"/>
      <c r="M15" s="16"/>
    </row>
    <row r="16" spans="1:13" x14ac:dyDescent="0.25">
      <c r="A16" s="21"/>
      <c r="B16" s="21">
        <v>24000000</v>
      </c>
      <c r="C16" s="22" t="s">
        <v>52</v>
      </c>
      <c r="D16" s="21">
        <v>0</v>
      </c>
      <c r="E16" s="21">
        <v>0</v>
      </c>
      <c r="F16" s="21">
        <v>0</v>
      </c>
      <c r="G16" s="21">
        <v>67975.3</v>
      </c>
      <c r="H16" s="21">
        <v>0</v>
      </c>
      <c r="I16" s="16"/>
      <c r="J16" s="16"/>
      <c r="K16" s="16"/>
      <c r="L16" s="16"/>
      <c r="M16" s="16"/>
    </row>
    <row r="17" spans="1:8" x14ac:dyDescent="0.25">
      <c r="A17" s="21"/>
      <c r="B17" s="21">
        <v>24060000</v>
      </c>
      <c r="C17" s="22" t="s">
        <v>43</v>
      </c>
      <c r="D17" s="21">
        <v>0</v>
      </c>
      <c r="E17" s="21">
        <v>0</v>
      </c>
      <c r="F17" s="21">
        <v>0</v>
      </c>
      <c r="G17" s="21">
        <v>16010.65</v>
      </c>
      <c r="H17" s="21">
        <v>0</v>
      </c>
    </row>
    <row r="18" spans="1:8" x14ac:dyDescent="0.25">
      <c r="A18" s="21"/>
      <c r="B18" s="21">
        <v>24062100</v>
      </c>
      <c r="C18" s="22" t="s">
        <v>163</v>
      </c>
      <c r="D18" s="21">
        <v>0</v>
      </c>
      <c r="E18" s="21">
        <v>0</v>
      </c>
      <c r="F18" s="21">
        <v>0</v>
      </c>
      <c r="G18" s="21">
        <v>16010.65</v>
      </c>
      <c r="H18" s="21">
        <v>0</v>
      </c>
    </row>
    <row r="19" spans="1:8" x14ac:dyDescent="0.25">
      <c r="A19" s="21"/>
      <c r="B19" s="21">
        <v>24170000</v>
      </c>
      <c r="C19" s="22" t="s">
        <v>164</v>
      </c>
      <c r="D19" s="21">
        <v>0</v>
      </c>
      <c r="E19" s="21">
        <v>0</v>
      </c>
      <c r="F19" s="21">
        <v>0</v>
      </c>
      <c r="G19" s="21">
        <v>51964.65</v>
      </c>
      <c r="H19" s="21">
        <v>0</v>
      </c>
    </row>
    <row r="20" spans="1:8" x14ac:dyDescent="0.25">
      <c r="A20" s="21"/>
      <c r="B20" s="21">
        <v>25000000</v>
      </c>
      <c r="C20" s="22" t="s">
        <v>165</v>
      </c>
      <c r="D20" s="21">
        <v>20000</v>
      </c>
      <c r="E20" s="21">
        <v>303950.93</v>
      </c>
      <c r="F20" s="21">
        <v>303950.92999999993</v>
      </c>
      <c r="G20" s="21">
        <v>308177.81</v>
      </c>
      <c r="H20" s="21">
        <v>101.39064552294677</v>
      </c>
    </row>
    <row r="21" spans="1:8" x14ac:dyDescent="0.25">
      <c r="A21" s="21"/>
      <c r="B21" s="21">
        <v>25010000</v>
      </c>
      <c r="C21" s="22" t="s">
        <v>166</v>
      </c>
      <c r="D21" s="21">
        <v>20000</v>
      </c>
      <c r="E21" s="21">
        <v>20000</v>
      </c>
      <c r="F21" s="21">
        <v>20000</v>
      </c>
      <c r="G21" s="21">
        <v>22020.05</v>
      </c>
      <c r="H21" s="21">
        <v>110.10024999999999</v>
      </c>
    </row>
    <row r="22" spans="1:8" x14ac:dyDescent="0.25">
      <c r="A22" s="21"/>
      <c r="B22" s="21">
        <v>25010300</v>
      </c>
      <c r="C22" s="22" t="s">
        <v>167</v>
      </c>
      <c r="D22" s="21">
        <v>20000</v>
      </c>
      <c r="E22" s="21">
        <v>20000</v>
      </c>
      <c r="F22" s="21">
        <v>20000</v>
      </c>
      <c r="G22" s="21">
        <v>15820.05</v>
      </c>
      <c r="H22" s="21">
        <v>79.100249999999988</v>
      </c>
    </row>
    <row r="23" spans="1:8" x14ac:dyDescent="0.25">
      <c r="A23" s="21"/>
      <c r="B23" s="21">
        <v>25010400</v>
      </c>
      <c r="C23" s="22" t="s">
        <v>168</v>
      </c>
      <c r="D23" s="21">
        <v>0</v>
      </c>
      <c r="E23" s="21">
        <v>0</v>
      </c>
      <c r="F23" s="21">
        <v>0</v>
      </c>
      <c r="G23" s="21">
        <v>6200</v>
      </c>
      <c r="H23" s="21">
        <v>0</v>
      </c>
    </row>
    <row r="24" spans="1:8" x14ac:dyDescent="0.25">
      <c r="A24" s="21"/>
      <c r="B24" s="21">
        <v>25020000</v>
      </c>
      <c r="C24" s="22" t="s">
        <v>169</v>
      </c>
      <c r="D24" s="21">
        <v>0</v>
      </c>
      <c r="E24" s="21">
        <v>283950.93</v>
      </c>
      <c r="F24" s="21">
        <v>283950.93</v>
      </c>
      <c r="G24" s="21">
        <v>286157.76</v>
      </c>
      <c r="H24" s="21">
        <v>100.77718710060222</v>
      </c>
    </row>
    <row r="25" spans="1:8" x14ac:dyDescent="0.25">
      <c r="A25" s="21"/>
      <c r="B25" s="21">
        <v>25020100</v>
      </c>
      <c r="C25" s="22" t="s">
        <v>170</v>
      </c>
      <c r="D25" s="21">
        <v>0</v>
      </c>
      <c r="E25" s="21">
        <v>26300</v>
      </c>
      <c r="F25" s="21">
        <v>26300.000000000004</v>
      </c>
      <c r="G25" s="21">
        <v>27300</v>
      </c>
      <c r="H25" s="21">
        <v>103.80228136882128</v>
      </c>
    </row>
    <row r="26" spans="1:8" x14ac:dyDescent="0.25">
      <c r="A26" s="21"/>
      <c r="B26" s="21">
        <v>25020200</v>
      </c>
      <c r="C26" s="22" t="s">
        <v>171</v>
      </c>
      <c r="D26" s="21">
        <v>0</v>
      </c>
      <c r="E26" s="21">
        <v>257650.93</v>
      </c>
      <c r="F26" s="21">
        <v>257650.92999999996</v>
      </c>
      <c r="G26" s="21">
        <v>258857.76</v>
      </c>
      <c r="H26" s="21">
        <v>100.46839730017665</v>
      </c>
    </row>
    <row r="27" spans="1:8" x14ac:dyDescent="0.25">
      <c r="A27" s="21"/>
      <c r="B27" s="21">
        <v>30000000</v>
      </c>
      <c r="C27" s="22" t="s">
        <v>172</v>
      </c>
      <c r="D27" s="21">
        <v>0</v>
      </c>
      <c r="E27" s="21">
        <v>0</v>
      </c>
      <c r="F27" s="21">
        <v>0</v>
      </c>
      <c r="G27" s="21">
        <v>69460</v>
      </c>
      <c r="H27" s="21">
        <v>0</v>
      </c>
    </row>
    <row r="28" spans="1:8" x14ac:dyDescent="0.25">
      <c r="A28" s="21"/>
      <c r="B28" s="21">
        <v>31000000</v>
      </c>
      <c r="C28" s="22" t="s">
        <v>173</v>
      </c>
      <c r="D28" s="21">
        <v>0</v>
      </c>
      <c r="E28" s="21">
        <v>0</v>
      </c>
      <c r="F28" s="21">
        <v>0</v>
      </c>
      <c r="G28" s="21">
        <v>69460</v>
      </c>
      <c r="H28" s="21">
        <v>0</v>
      </c>
    </row>
    <row r="29" spans="1:8" x14ac:dyDescent="0.25">
      <c r="A29" s="21"/>
      <c r="B29" s="21">
        <v>31030000</v>
      </c>
      <c r="C29" s="22" t="s">
        <v>174</v>
      </c>
      <c r="D29" s="21">
        <v>0</v>
      </c>
      <c r="E29" s="21">
        <v>0</v>
      </c>
      <c r="F29" s="21">
        <v>0</v>
      </c>
      <c r="G29" s="21">
        <v>69460</v>
      </c>
      <c r="H29" s="21">
        <v>0</v>
      </c>
    </row>
    <row r="30" spans="1:8" x14ac:dyDescent="0.25">
      <c r="A30" s="21"/>
      <c r="B30" s="21">
        <v>40000000</v>
      </c>
      <c r="C30" s="22" t="s">
        <v>53</v>
      </c>
      <c r="D30" s="21">
        <v>3075494</v>
      </c>
      <c r="E30" s="21">
        <v>13577479</v>
      </c>
      <c r="F30" s="21">
        <v>13577479</v>
      </c>
      <c r="G30" s="21">
        <v>13560725.220000001</v>
      </c>
      <c r="H30" s="21">
        <v>99.876606106332417</v>
      </c>
    </row>
    <row r="31" spans="1:8" x14ac:dyDescent="0.25">
      <c r="A31" s="21"/>
      <c r="B31" s="21">
        <v>41000000</v>
      </c>
      <c r="C31" s="22" t="s">
        <v>54</v>
      </c>
      <c r="D31" s="21">
        <v>3075494</v>
      </c>
      <c r="E31" s="21">
        <v>13577479</v>
      </c>
      <c r="F31" s="21">
        <v>13577479</v>
      </c>
      <c r="G31" s="21">
        <v>13560725.220000001</v>
      </c>
      <c r="H31" s="21">
        <v>99.876606106332417</v>
      </c>
    </row>
    <row r="32" spans="1:8" x14ac:dyDescent="0.25">
      <c r="A32" s="21"/>
      <c r="B32" s="21">
        <v>41050000</v>
      </c>
      <c r="C32" s="22" t="s">
        <v>57</v>
      </c>
      <c r="D32" s="21">
        <v>3075494</v>
      </c>
      <c r="E32" s="21">
        <v>13577479</v>
      </c>
      <c r="F32" s="21">
        <v>13577479</v>
      </c>
      <c r="G32" s="21">
        <v>13560725.220000001</v>
      </c>
      <c r="H32" s="21">
        <v>99.876606106332417</v>
      </c>
    </row>
    <row r="33" spans="1:8" x14ac:dyDescent="0.25">
      <c r="A33" s="21"/>
      <c r="B33" s="21">
        <v>41053900</v>
      </c>
      <c r="C33" s="22" t="s">
        <v>60</v>
      </c>
      <c r="D33" s="21">
        <v>3075494</v>
      </c>
      <c r="E33" s="21">
        <v>13577479</v>
      </c>
      <c r="F33" s="21">
        <v>13577479</v>
      </c>
      <c r="G33" s="21">
        <v>13560725.220000001</v>
      </c>
      <c r="H33" s="21">
        <v>99.876606106332417</v>
      </c>
    </row>
    <row r="34" spans="1:8" x14ac:dyDescent="0.25">
      <c r="A34" s="37" t="s">
        <v>61</v>
      </c>
      <c r="B34" s="38"/>
      <c r="C34" s="38"/>
      <c r="D34" s="23">
        <v>52000</v>
      </c>
      <c r="E34" s="23">
        <v>335950.93</v>
      </c>
      <c r="F34" s="23">
        <v>335950.92999999993</v>
      </c>
      <c r="G34" s="23">
        <v>488353.31</v>
      </c>
      <c r="H34" s="23">
        <v>145.36447629420169</v>
      </c>
    </row>
    <row r="35" spans="1:8" x14ac:dyDescent="0.25">
      <c r="A35" s="37" t="s">
        <v>62</v>
      </c>
      <c r="B35" s="38"/>
      <c r="C35" s="38"/>
      <c r="D35" s="23">
        <v>3127494</v>
      </c>
      <c r="E35" s="23">
        <v>13913429.93</v>
      </c>
      <c r="F35" s="23">
        <v>13913429.93</v>
      </c>
      <c r="G35" s="23">
        <v>14049078.530000001</v>
      </c>
      <c r="H35" s="23">
        <v>100.97494723215242</v>
      </c>
    </row>
  </sheetData>
  <mergeCells count="8">
    <mergeCell ref="A34:C34"/>
    <mergeCell ref="A35:C35"/>
    <mergeCell ref="A3:M3"/>
    <mergeCell ref="A5:M5"/>
    <mergeCell ref="A7:A8"/>
    <mergeCell ref="B7:B8"/>
    <mergeCell ref="C7:C8"/>
    <mergeCell ref="D7:H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09" workbookViewId="0">
      <selection activeCell="F1" sqref="F1:F1048576"/>
    </sheetView>
  </sheetViews>
  <sheetFormatPr defaultRowHeight="15" x14ac:dyDescent="0.25"/>
  <cols>
    <col min="3" max="3" width="11" customWidth="1"/>
    <col min="4" max="4" width="11.5703125" customWidth="1"/>
    <col min="5" max="5" width="11.7109375" customWidth="1"/>
    <col min="6" max="6" width="12.85546875" style="33" customWidth="1"/>
    <col min="7" max="7" width="0" hidden="1" customWidth="1"/>
    <col min="8" max="8" width="12.140625" style="33" customWidth="1"/>
    <col min="9" max="10" width="0" hidden="1" customWidth="1"/>
    <col min="11" max="11" width="11.42578125" customWidth="1"/>
    <col min="12" max="12" width="11.140625" customWidth="1"/>
    <col min="13" max="13" width="0" hidden="1" customWidth="1"/>
    <col min="14" max="14" width="11.42578125" customWidth="1"/>
    <col min="15" max="15" width="10.5703125" customWidth="1"/>
  </cols>
  <sheetData>
    <row r="1" spans="1:16" x14ac:dyDescent="0.25">
      <c r="A1" s="8" t="s">
        <v>0</v>
      </c>
      <c r="B1" s="8"/>
      <c r="C1" s="8"/>
      <c r="D1" s="8"/>
      <c r="E1" s="8"/>
      <c r="G1" s="8"/>
      <c r="I1" s="8"/>
      <c r="J1" s="8"/>
      <c r="K1" s="8"/>
      <c r="L1" s="8"/>
      <c r="M1" s="8"/>
      <c r="N1" s="8"/>
      <c r="O1" s="8"/>
      <c r="P1" s="8"/>
    </row>
    <row r="2" spans="1:16" x14ac:dyDescent="0.25">
      <c r="A2" s="44" t="s">
        <v>63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8"/>
      <c r="N2" s="8"/>
      <c r="O2" s="8"/>
      <c r="P2" s="8"/>
    </row>
    <row r="3" spans="1:16" x14ac:dyDescent="0.25">
      <c r="A3" s="44" t="s">
        <v>64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8"/>
      <c r="N3" s="8"/>
      <c r="O3" s="8"/>
      <c r="P3" s="8"/>
    </row>
    <row r="5" spans="1:16" ht="135" x14ac:dyDescent="0.25">
      <c r="A5" s="9" t="s">
        <v>65</v>
      </c>
      <c r="B5" s="9" t="s">
        <v>66</v>
      </c>
      <c r="C5" s="9" t="s">
        <v>67</v>
      </c>
      <c r="D5" s="9" t="s">
        <v>68</v>
      </c>
      <c r="E5" s="9" t="s">
        <v>69</v>
      </c>
      <c r="F5" s="34" t="s">
        <v>70</v>
      </c>
      <c r="G5" s="9" t="s">
        <v>71</v>
      </c>
      <c r="H5" s="34" t="s">
        <v>72</v>
      </c>
      <c r="I5" s="9" t="s">
        <v>73</v>
      </c>
      <c r="J5" s="9" t="s">
        <v>74</v>
      </c>
      <c r="K5" s="9" t="s">
        <v>75</v>
      </c>
      <c r="L5" s="9" t="s">
        <v>76</v>
      </c>
      <c r="M5" s="9" t="s">
        <v>77</v>
      </c>
      <c r="N5" s="9" t="s">
        <v>78</v>
      </c>
      <c r="O5" s="9" t="s">
        <v>79</v>
      </c>
      <c r="P5" s="9" t="s">
        <v>80</v>
      </c>
    </row>
    <row r="6" spans="1:16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34">
        <v>6</v>
      </c>
      <c r="G6" s="9">
        <v>7</v>
      </c>
      <c r="H6" s="34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</row>
    <row r="7" spans="1:16" x14ac:dyDescent="0.25">
      <c r="A7" s="10">
        <v>12312301000</v>
      </c>
      <c r="B7" s="10" t="s">
        <v>5</v>
      </c>
      <c r="C7" s="11"/>
      <c r="D7" s="11"/>
      <c r="E7" s="11"/>
      <c r="F7" s="35"/>
      <c r="G7" s="11"/>
      <c r="H7" s="35"/>
      <c r="I7" s="11"/>
      <c r="J7" s="11"/>
      <c r="K7" s="11"/>
      <c r="L7" s="11"/>
      <c r="M7" s="11"/>
      <c r="N7" s="11"/>
      <c r="O7" s="11"/>
      <c r="P7" s="11"/>
    </row>
    <row r="8" spans="1:16" x14ac:dyDescent="0.25">
      <c r="A8" s="12" t="s">
        <v>81</v>
      </c>
      <c r="B8" s="13" t="s">
        <v>82</v>
      </c>
      <c r="C8" s="14">
        <v>6221800</v>
      </c>
      <c r="D8" s="14">
        <v>7171218</v>
      </c>
      <c r="E8" s="14">
        <v>7171218</v>
      </c>
      <c r="F8" s="35">
        <v>7019792.7800000003</v>
      </c>
      <c r="G8" s="14">
        <v>0</v>
      </c>
      <c r="H8" s="35">
        <v>7019792.7800000003</v>
      </c>
      <c r="I8" s="14">
        <v>0</v>
      </c>
      <c r="J8" s="14">
        <v>0</v>
      </c>
      <c r="K8" s="14">
        <v>151425.21999999974</v>
      </c>
      <c r="L8" s="14">
        <v>151425.21999999974</v>
      </c>
      <c r="M8" s="14">
        <v>97.888430947155697</v>
      </c>
      <c r="N8" s="14">
        <v>151425.21999999974</v>
      </c>
      <c r="O8" s="14">
        <v>151425.21999999974</v>
      </c>
      <c r="P8" s="14">
        <v>97.888430947155697</v>
      </c>
    </row>
    <row r="9" spans="1:16" x14ac:dyDescent="0.25">
      <c r="A9" s="15" t="s">
        <v>83</v>
      </c>
      <c r="B9" s="10" t="s">
        <v>84</v>
      </c>
      <c r="C9" s="11">
        <v>6221800</v>
      </c>
      <c r="D9" s="11">
        <v>7171218</v>
      </c>
      <c r="E9" s="11">
        <v>7171218</v>
      </c>
      <c r="F9" s="35">
        <v>7019792.7800000003</v>
      </c>
      <c r="G9" s="11">
        <v>0</v>
      </c>
      <c r="H9" s="35">
        <v>7019792.7800000003</v>
      </c>
      <c r="I9" s="11">
        <v>0</v>
      </c>
      <c r="J9" s="11">
        <v>0</v>
      </c>
      <c r="K9" s="11">
        <v>151425.21999999974</v>
      </c>
      <c r="L9" s="11">
        <v>151425.21999999974</v>
      </c>
      <c r="M9" s="11">
        <v>97.888430947155697</v>
      </c>
      <c r="N9" s="11">
        <v>151425.21999999974</v>
      </c>
      <c r="O9" s="11">
        <v>151425.21999999974</v>
      </c>
      <c r="P9" s="11">
        <v>97.888430947155697</v>
      </c>
    </row>
    <row r="10" spans="1:16" x14ac:dyDescent="0.25">
      <c r="A10" s="15" t="s">
        <v>85</v>
      </c>
      <c r="B10" s="10" t="s">
        <v>86</v>
      </c>
      <c r="C10" s="11">
        <v>4969900</v>
      </c>
      <c r="D10" s="11">
        <v>5891350</v>
      </c>
      <c r="E10" s="11">
        <v>5891350</v>
      </c>
      <c r="F10" s="35">
        <v>5864330.4000000004</v>
      </c>
      <c r="G10" s="11">
        <v>0</v>
      </c>
      <c r="H10" s="35">
        <v>5864330.4000000004</v>
      </c>
      <c r="I10" s="11">
        <v>0</v>
      </c>
      <c r="J10" s="11">
        <v>0</v>
      </c>
      <c r="K10" s="11">
        <v>27019.599999999627</v>
      </c>
      <c r="L10" s="11">
        <v>27019.599999999627</v>
      </c>
      <c r="M10" s="11">
        <v>99.541368277220002</v>
      </c>
      <c r="N10" s="11">
        <v>27019.599999999627</v>
      </c>
      <c r="O10" s="11">
        <v>27019.599999999627</v>
      </c>
      <c r="P10" s="11">
        <v>99.541368277220002</v>
      </c>
    </row>
    <row r="11" spans="1:16" x14ac:dyDescent="0.25">
      <c r="A11" s="15" t="s">
        <v>87</v>
      </c>
      <c r="B11" s="10" t="s">
        <v>88</v>
      </c>
      <c r="C11" s="11">
        <v>4073700</v>
      </c>
      <c r="D11" s="11">
        <v>4825184</v>
      </c>
      <c r="E11" s="11">
        <v>4825184</v>
      </c>
      <c r="F11" s="35">
        <v>4802431.16</v>
      </c>
      <c r="G11" s="11">
        <v>0</v>
      </c>
      <c r="H11" s="35">
        <v>4802431.16</v>
      </c>
      <c r="I11" s="11">
        <v>0</v>
      </c>
      <c r="J11" s="11">
        <v>0</v>
      </c>
      <c r="K11" s="11">
        <v>22752.839999999851</v>
      </c>
      <c r="L11" s="11">
        <v>22752.839999999851</v>
      </c>
      <c r="M11" s="11">
        <v>99.528456531398604</v>
      </c>
      <c r="N11" s="11">
        <v>22752.839999999851</v>
      </c>
      <c r="O11" s="11">
        <v>22752.839999999851</v>
      </c>
      <c r="P11" s="11">
        <v>99.528456531398604</v>
      </c>
    </row>
    <row r="12" spans="1:16" x14ac:dyDescent="0.25">
      <c r="A12" s="15" t="s">
        <v>89</v>
      </c>
      <c r="B12" s="10" t="s">
        <v>90</v>
      </c>
      <c r="C12" s="11">
        <v>4073700</v>
      </c>
      <c r="D12" s="11">
        <v>4825184</v>
      </c>
      <c r="E12" s="11">
        <v>4825184</v>
      </c>
      <c r="F12" s="35">
        <v>4802431.16</v>
      </c>
      <c r="G12" s="11">
        <v>0</v>
      </c>
      <c r="H12" s="35">
        <v>4802431.16</v>
      </c>
      <c r="I12" s="11">
        <v>0</v>
      </c>
      <c r="J12" s="11">
        <v>0</v>
      </c>
      <c r="K12" s="11">
        <v>22752.839999999851</v>
      </c>
      <c r="L12" s="11">
        <v>22752.839999999851</v>
      </c>
      <c r="M12" s="11">
        <v>99.528456531398604</v>
      </c>
      <c r="N12" s="11">
        <v>22752.839999999851</v>
      </c>
      <c r="O12" s="11">
        <v>22752.839999999851</v>
      </c>
      <c r="P12" s="11">
        <v>99.528456531398604</v>
      </c>
    </row>
    <row r="13" spans="1:16" x14ac:dyDescent="0.25">
      <c r="A13" s="15" t="s">
        <v>91</v>
      </c>
      <c r="B13" s="10" t="s">
        <v>92</v>
      </c>
      <c r="C13" s="11">
        <v>896200</v>
      </c>
      <c r="D13" s="11">
        <v>1066166</v>
      </c>
      <c r="E13" s="11">
        <v>1066166</v>
      </c>
      <c r="F13" s="35">
        <v>1061899.24</v>
      </c>
      <c r="G13" s="11">
        <v>0</v>
      </c>
      <c r="H13" s="35">
        <v>1061899.24</v>
      </c>
      <c r="I13" s="11">
        <v>0</v>
      </c>
      <c r="J13" s="11">
        <v>0</v>
      </c>
      <c r="K13" s="11">
        <v>4266.7600000000093</v>
      </c>
      <c r="L13" s="11">
        <v>4266.7600000000093</v>
      </c>
      <c r="M13" s="11">
        <v>99.599803407724494</v>
      </c>
      <c r="N13" s="11">
        <v>4266.7600000000093</v>
      </c>
      <c r="O13" s="11">
        <v>4266.7600000000093</v>
      </c>
      <c r="P13" s="11">
        <v>99.599803407724494</v>
      </c>
    </row>
    <row r="14" spans="1:16" x14ac:dyDescent="0.25">
      <c r="A14" s="15" t="s">
        <v>93</v>
      </c>
      <c r="B14" s="10" t="s">
        <v>94</v>
      </c>
      <c r="C14" s="11">
        <v>1211900</v>
      </c>
      <c r="D14" s="11">
        <v>1223443</v>
      </c>
      <c r="E14" s="11">
        <v>1223443</v>
      </c>
      <c r="F14" s="35">
        <v>1107470.1100000001</v>
      </c>
      <c r="G14" s="11">
        <v>0</v>
      </c>
      <c r="H14" s="35">
        <v>1107470.1100000001</v>
      </c>
      <c r="I14" s="11">
        <v>0</v>
      </c>
      <c r="J14" s="11">
        <v>0</v>
      </c>
      <c r="K14" s="11">
        <v>115972.8899999999</v>
      </c>
      <c r="L14" s="11">
        <v>115972.8899999999</v>
      </c>
      <c r="M14" s="11">
        <v>90.520777020261676</v>
      </c>
      <c r="N14" s="11">
        <v>115972.8899999999</v>
      </c>
      <c r="O14" s="11">
        <v>115972.8899999999</v>
      </c>
      <c r="P14" s="11">
        <v>90.520777020261676</v>
      </c>
    </row>
    <row r="15" spans="1:16" x14ac:dyDescent="0.25">
      <c r="A15" s="15" t="s">
        <v>95</v>
      </c>
      <c r="B15" s="10" t="s">
        <v>96</v>
      </c>
      <c r="C15" s="11">
        <v>365000</v>
      </c>
      <c r="D15" s="11">
        <v>395000</v>
      </c>
      <c r="E15" s="11">
        <v>395000</v>
      </c>
      <c r="F15" s="35">
        <v>325767.03000000003</v>
      </c>
      <c r="G15" s="11">
        <v>0</v>
      </c>
      <c r="H15" s="35">
        <v>325767.03000000003</v>
      </c>
      <c r="I15" s="11">
        <v>0</v>
      </c>
      <c r="J15" s="11">
        <v>0</v>
      </c>
      <c r="K15" s="11">
        <v>69232.969999999972</v>
      </c>
      <c r="L15" s="11">
        <v>69232.969999999972</v>
      </c>
      <c r="M15" s="11">
        <v>82.472665822784819</v>
      </c>
      <c r="N15" s="11">
        <v>69232.969999999972</v>
      </c>
      <c r="O15" s="11">
        <v>69232.969999999972</v>
      </c>
      <c r="P15" s="11">
        <v>82.472665822784819</v>
      </c>
    </row>
    <row r="16" spans="1:16" x14ac:dyDescent="0.25">
      <c r="A16" s="15" t="s">
        <v>97</v>
      </c>
      <c r="B16" s="10" t="s">
        <v>98</v>
      </c>
      <c r="C16" s="11">
        <v>200000</v>
      </c>
      <c r="D16" s="11">
        <v>190968</v>
      </c>
      <c r="E16" s="11">
        <v>190968</v>
      </c>
      <c r="F16" s="35">
        <v>180342.37</v>
      </c>
      <c r="G16" s="11">
        <v>0</v>
      </c>
      <c r="H16" s="35">
        <v>180342.37</v>
      </c>
      <c r="I16" s="11">
        <v>0</v>
      </c>
      <c r="J16" s="11">
        <v>0</v>
      </c>
      <c r="K16" s="11">
        <v>10625.630000000005</v>
      </c>
      <c r="L16" s="11">
        <v>10625.630000000005</v>
      </c>
      <c r="M16" s="11">
        <v>94.43591072849901</v>
      </c>
      <c r="N16" s="11">
        <v>10625.630000000005</v>
      </c>
      <c r="O16" s="11">
        <v>10625.630000000005</v>
      </c>
      <c r="P16" s="11">
        <v>94.43591072849901</v>
      </c>
    </row>
    <row r="17" spans="1:16" x14ac:dyDescent="0.25">
      <c r="A17" s="15" t="s">
        <v>99</v>
      </c>
      <c r="B17" s="10" t="s">
        <v>100</v>
      </c>
      <c r="C17" s="11">
        <v>11000</v>
      </c>
      <c r="D17" s="11">
        <v>1575</v>
      </c>
      <c r="E17" s="11">
        <v>1575</v>
      </c>
      <c r="F17" s="35">
        <v>1574.45</v>
      </c>
      <c r="G17" s="11">
        <v>0</v>
      </c>
      <c r="H17" s="35">
        <v>1574.45</v>
      </c>
      <c r="I17" s="11">
        <v>0</v>
      </c>
      <c r="J17" s="11">
        <v>0</v>
      </c>
      <c r="K17" s="11">
        <v>0.54999999999995453</v>
      </c>
      <c r="L17" s="11">
        <v>0.54999999999995453</v>
      </c>
      <c r="M17" s="11">
        <v>99.965079365079362</v>
      </c>
      <c r="N17" s="11">
        <v>0.54999999999995453</v>
      </c>
      <c r="O17" s="11">
        <v>0.54999999999995453</v>
      </c>
      <c r="P17" s="11">
        <v>99.965079365079362</v>
      </c>
    </row>
    <row r="18" spans="1:16" x14ac:dyDescent="0.25">
      <c r="A18" s="15" t="s">
        <v>101</v>
      </c>
      <c r="B18" s="10" t="s">
        <v>102</v>
      </c>
      <c r="C18" s="11">
        <v>635900</v>
      </c>
      <c r="D18" s="11">
        <v>635900</v>
      </c>
      <c r="E18" s="11">
        <v>635900</v>
      </c>
      <c r="F18" s="35">
        <v>599786.26</v>
      </c>
      <c r="G18" s="11">
        <v>0</v>
      </c>
      <c r="H18" s="35">
        <v>599786.26</v>
      </c>
      <c r="I18" s="11">
        <v>0</v>
      </c>
      <c r="J18" s="11">
        <v>0</v>
      </c>
      <c r="K18" s="11">
        <v>36113.739999999991</v>
      </c>
      <c r="L18" s="11">
        <v>36113.739999999991</v>
      </c>
      <c r="M18" s="11">
        <v>94.320846044975625</v>
      </c>
      <c r="N18" s="11">
        <v>36113.739999999991</v>
      </c>
      <c r="O18" s="11">
        <v>36113.739999999991</v>
      </c>
      <c r="P18" s="11">
        <v>94.320846044975625</v>
      </c>
    </row>
    <row r="19" spans="1:16" x14ac:dyDescent="0.25">
      <c r="A19" s="15" t="s">
        <v>103</v>
      </c>
      <c r="B19" s="10" t="s">
        <v>104</v>
      </c>
      <c r="C19" s="11">
        <v>516500</v>
      </c>
      <c r="D19" s="11">
        <v>516500</v>
      </c>
      <c r="E19" s="11">
        <v>516500</v>
      </c>
      <c r="F19" s="35">
        <v>508834.08</v>
      </c>
      <c r="G19" s="11">
        <v>0</v>
      </c>
      <c r="H19" s="35">
        <v>508834.08</v>
      </c>
      <c r="I19" s="11">
        <v>0</v>
      </c>
      <c r="J19" s="11">
        <v>0</v>
      </c>
      <c r="K19" s="11">
        <v>7665.9199999999837</v>
      </c>
      <c r="L19" s="11">
        <v>7665.9199999999837</v>
      </c>
      <c r="M19" s="11">
        <v>98.515794772507263</v>
      </c>
      <c r="N19" s="11">
        <v>7665.9199999999837</v>
      </c>
      <c r="O19" s="11">
        <v>7665.9199999999837</v>
      </c>
      <c r="P19" s="11">
        <v>98.515794772507263</v>
      </c>
    </row>
    <row r="20" spans="1:16" x14ac:dyDescent="0.25">
      <c r="A20" s="15" t="s">
        <v>105</v>
      </c>
      <c r="B20" s="10" t="s">
        <v>106</v>
      </c>
      <c r="C20" s="11">
        <v>13000</v>
      </c>
      <c r="D20" s="11">
        <v>13000</v>
      </c>
      <c r="E20" s="11">
        <v>13000</v>
      </c>
      <c r="F20" s="35">
        <v>2932.13</v>
      </c>
      <c r="G20" s="11">
        <v>0</v>
      </c>
      <c r="H20" s="35">
        <v>2932.13</v>
      </c>
      <c r="I20" s="11">
        <v>0</v>
      </c>
      <c r="J20" s="11">
        <v>0</v>
      </c>
      <c r="K20" s="11">
        <v>10067.869999999999</v>
      </c>
      <c r="L20" s="11">
        <v>10067.869999999999</v>
      </c>
      <c r="M20" s="11">
        <v>22.554846153846157</v>
      </c>
      <c r="N20" s="11">
        <v>10067.869999999999</v>
      </c>
      <c r="O20" s="11">
        <v>10067.869999999999</v>
      </c>
      <c r="P20" s="11">
        <v>22.554846153846157</v>
      </c>
    </row>
    <row r="21" spans="1:16" x14ac:dyDescent="0.25">
      <c r="A21" s="15" t="s">
        <v>107</v>
      </c>
      <c r="B21" s="10" t="s">
        <v>108</v>
      </c>
      <c r="C21" s="11">
        <v>106400</v>
      </c>
      <c r="D21" s="11">
        <v>106400</v>
      </c>
      <c r="E21" s="11">
        <v>106400</v>
      </c>
      <c r="F21" s="35">
        <v>88020.05</v>
      </c>
      <c r="G21" s="11">
        <v>0</v>
      </c>
      <c r="H21" s="35">
        <v>88020.05</v>
      </c>
      <c r="I21" s="11">
        <v>0</v>
      </c>
      <c r="J21" s="11">
        <v>0</v>
      </c>
      <c r="K21" s="11">
        <v>18379.949999999997</v>
      </c>
      <c r="L21" s="11">
        <v>18379.949999999997</v>
      </c>
      <c r="M21" s="11">
        <v>82.725610902255639</v>
      </c>
      <c r="N21" s="11">
        <v>18379.949999999997</v>
      </c>
      <c r="O21" s="11">
        <v>18379.949999999997</v>
      </c>
      <c r="P21" s="11">
        <v>82.725610902255639</v>
      </c>
    </row>
    <row r="22" spans="1:16" x14ac:dyDescent="0.25">
      <c r="A22" s="15" t="s">
        <v>109</v>
      </c>
      <c r="B22" s="10" t="s">
        <v>110</v>
      </c>
      <c r="C22" s="11">
        <v>40000</v>
      </c>
      <c r="D22" s="11">
        <v>56425</v>
      </c>
      <c r="E22" s="11">
        <v>56425</v>
      </c>
      <c r="F22" s="35">
        <v>47992.27</v>
      </c>
      <c r="G22" s="11">
        <v>0</v>
      </c>
      <c r="H22" s="35">
        <v>47992.27</v>
      </c>
      <c r="I22" s="11">
        <v>0</v>
      </c>
      <c r="J22" s="11">
        <v>0</v>
      </c>
      <c r="K22" s="11">
        <v>8432.7300000000032</v>
      </c>
      <c r="L22" s="11">
        <v>8432.7300000000032</v>
      </c>
      <c r="M22" s="11">
        <v>85.054975631369061</v>
      </c>
      <c r="N22" s="11">
        <v>8432.7300000000032</v>
      </c>
      <c r="O22" s="11">
        <v>8432.7300000000032</v>
      </c>
      <c r="P22" s="11">
        <v>85.054975631369061</v>
      </c>
    </row>
    <row r="23" spans="1:16" x14ac:dyDescent="0.25">
      <c r="A23" s="12" t="s">
        <v>111</v>
      </c>
      <c r="B23" s="13" t="s">
        <v>112</v>
      </c>
      <c r="C23" s="14">
        <v>214383</v>
      </c>
      <c r="D23" s="14">
        <v>237247</v>
      </c>
      <c r="E23" s="14">
        <v>237247</v>
      </c>
      <c r="F23" s="35">
        <v>234492.48999999996</v>
      </c>
      <c r="G23" s="14">
        <v>0</v>
      </c>
      <c r="H23" s="35">
        <v>234492.48999999996</v>
      </c>
      <c r="I23" s="14">
        <v>0</v>
      </c>
      <c r="J23" s="14">
        <v>0</v>
      </c>
      <c r="K23" s="14">
        <v>2754.5100000000384</v>
      </c>
      <c r="L23" s="14">
        <v>2754.5100000000384</v>
      </c>
      <c r="M23" s="14">
        <v>98.838969512786235</v>
      </c>
      <c r="N23" s="14">
        <v>2754.5100000000384</v>
      </c>
      <c r="O23" s="14">
        <v>2754.5100000000384</v>
      </c>
      <c r="P23" s="14">
        <v>98.838969512786235</v>
      </c>
    </row>
    <row r="24" spans="1:16" x14ac:dyDescent="0.25">
      <c r="A24" s="15" t="s">
        <v>83</v>
      </c>
      <c r="B24" s="10" t="s">
        <v>84</v>
      </c>
      <c r="C24" s="11">
        <v>214383</v>
      </c>
      <c r="D24" s="11">
        <v>237247</v>
      </c>
      <c r="E24" s="11">
        <v>237247</v>
      </c>
      <c r="F24" s="35">
        <v>234492.48999999996</v>
      </c>
      <c r="G24" s="11">
        <v>0</v>
      </c>
      <c r="H24" s="35">
        <v>234492.48999999996</v>
      </c>
      <c r="I24" s="11">
        <v>0</v>
      </c>
      <c r="J24" s="11">
        <v>0</v>
      </c>
      <c r="K24" s="11">
        <v>2754.5100000000384</v>
      </c>
      <c r="L24" s="11">
        <v>2754.5100000000384</v>
      </c>
      <c r="M24" s="11">
        <v>98.838969512786235</v>
      </c>
      <c r="N24" s="11">
        <v>2754.5100000000384</v>
      </c>
      <c r="O24" s="11">
        <v>2754.5100000000384</v>
      </c>
      <c r="P24" s="11">
        <v>98.838969512786235</v>
      </c>
    </row>
    <row r="25" spans="1:16" x14ac:dyDescent="0.25">
      <c r="A25" s="15" t="s">
        <v>85</v>
      </c>
      <c r="B25" s="10" t="s">
        <v>86</v>
      </c>
      <c r="C25" s="11">
        <v>191735</v>
      </c>
      <c r="D25" s="11">
        <v>191735</v>
      </c>
      <c r="E25" s="11">
        <v>191735</v>
      </c>
      <c r="F25" s="35">
        <v>191733.88999999998</v>
      </c>
      <c r="G25" s="11">
        <v>0</v>
      </c>
      <c r="H25" s="35">
        <v>191733.88999999998</v>
      </c>
      <c r="I25" s="11">
        <v>0</v>
      </c>
      <c r="J25" s="11">
        <v>0</v>
      </c>
      <c r="K25" s="11">
        <v>1.110000000015134</v>
      </c>
      <c r="L25" s="11">
        <v>1.110000000015134</v>
      </c>
      <c r="M25" s="11">
        <v>99.999421075964207</v>
      </c>
      <c r="N25" s="11">
        <v>1.110000000015134</v>
      </c>
      <c r="O25" s="11">
        <v>1.110000000015134</v>
      </c>
      <c r="P25" s="11">
        <v>99.999421075964207</v>
      </c>
    </row>
    <row r="26" spans="1:16" x14ac:dyDescent="0.25">
      <c r="A26" s="15" t="s">
        <v>87</v>
      </c>
      <c r="B26" s="10" t="s">
        <v>88</v>
      </c>
      <c r="C26" s="11">
        <v>157160</v>
      </c>
      <c r="D26" s="11">
        <v>157160</v>
      </c>
      <c r="E26" s="11">
        <v>157160</v>
      </c>
      <c r="F26" s="35">
        <v>157158.93</v>
      </c>
      <c r="G26" s="11">
        <v>0</v>
      </c>
      <c r="H26" s="35">
        <v>157158.93</v>
      </c>
      <c r="I26" s="11">
        <v>0</v>
      </c>
      <c r="J26" s="11">
        <v>0</v>
      </c>
      <c r="K26" s="11">
        <v>1.0700000000069849</v>
      </c>
      <c r="L26" s="11">
        <v>1.0700000000069849</v>
      </c>
      <c r="M26" s="11">
        <v>99.999319165181973</v>
      </c>
      <c r="N26" s="11">
        <v>1.0700000000069849</v>
      </c>
      <c r="O26" s="11">
        <v>1.0700000000069849</v>
      </c>
      <c r="P26" s="11">
        <v>99.999319165181973</v>
      </c>
    </row>
    <row r="27" spans="1:16" x14ac:dyDescent="0.25">
      <c r="A27" s="15" t="s">
        <v>89</v>
      </c>
      <c r="B27" s="10" t="s">
        <v>90</v>
      </c>
      <c r="C27" s="11">
        <v>157160</v>
      </c>
      <c r="D27" s="11">
        <v>157160</v>
      </c>
      <c r="E27" s="11">
        <v>157160</v>
      </c>
      <c r="F27" s="35">
        <v>157158.93</v>
      </c>
      <c r="G27" s="11">
        <v>0</v>
      </c>
      <c r="H27" s="35">
        <v>157158.93</v>
      </c>
      <c r="I27" s="11">
        <v>0</v>
      </c>
      <c r="J27" s="11">
        <v>0</v>
      </c>
      <c r="K27" s="11">
        <v>1.0700000000069849</v>
      </c>
      <c r="L27" s="11">
        <v>1.0700000000069849</v>
      </c>
      <c r="M27" s="11">
        <v>99.999319165181973</v>
      </c>
      <c r="N27" s="11">
        <v>1.0700000000069849</v>
      </c>
      <c r="O27" s="11">
        <v>1.0700000000069849</v>
      </c>
      <c r="P27" s="11">
        <v>99.999319165181973</v>
      </c>
    </row>
    <row r="28" spans="1:16" x14ac:dyDescent="0.25">
      <c r="A28" s="15" t="s">
        <v>91</v>
      </c>
      <c r="B28" s="10" t="s">
        <v>92</v>
      </c>
      <c r="C28" s="11">
        <v>34575</v>
      </c>
      <c r="D28" s="11">
        <v>34575</v>
      </c>
      <c r="E28" s="11">
        <v>34575</v>
      </c>
      <c r="F28" s="35">
        <v>34574.959999999999</v>
      </c>
      <c r="G28" s="11">
        <v>0</v>
      </c>
      <c r="H28" s="35">
        <v>34574.959999999999</v>
      </c>
      <c r="I28" s="11">
        <v>0</v>
      </c>
      <c r="J28" s="11">
        <v>0</v>
      </c>
      <c r="K28" s="11">
        <v>4.0000000000873115E-2</v>
      </c>
      <c r="L28" s="11">
        <v>4.0000000000873115E-2</v>
      </c>
      <c r="M28" s="11">
        <v>99.999884309472165</v>
      </c>
      <c r="N28" s="11">
        <v>4.0000000000873115E-2</v>
      </c>
      <c r="O28" s="11">
        <v>4.0000000000873115E-2</v>
      </c>
      <c r="P28" s="11">
        <v>99.999884309472165</v>
      </c>
    </row>
    <row r="29" spans="1:16" x14ac:dyDescent="0.25">
      <c r="A29" s="15" t="s">
        <v>93</v>
      </c>
      <c r="B29" s="10" t="s">
        <v>94</v>
      </c>
      <c r="C29" s="11">
        <v>22548</v>
      </c>
      <c r="D29" s="11">
        <v>22548</v>
      </c>
      <c r="E29" s="11">
        <v>22548</v>
      </c>
      <c r="F29" s="35">
        <v>19901.66</v>
      </c>
      <c r="G29" s="11">
        <v>0</v>
      </c>
      <c r="H29" s="35">
        <v>19901.66</v>
      </c>
      <c r="I29" s="11">
        <v>0</v>
      </c>
      <c r="J29" s="11">
        <v>0</v>
      </c>
      <c r="K29" s="11">
        <v>2646.34</v>
      </c>
      <c r="L29" s="11">
        <v>2646.34</v>
      </c>
      <c r="M29" s="11">
        <v>88.263526698598554</v>
      </c>
      <c r="N29" s="11">
        <v>2646.34</v>
      </c>
      <c r="O29" s="11">
        <v>2646.34</v>
      </c>
      <c r="P29" s="11">
        <v>88.263526698598554</v>
      </c>
    </row>
    <row r="30" spans="1:16" x14ac:dyDescent="0.25">
      <c r="A30" s="15" t="s">
        <v>95</v>
      </c>
      <c r="B30" s="10" t="s">
        <v>96</v>
      </c>
      <c r="C30" s="11">
        <v>4138</v>
      </c>
      <c r="D30" s="11">
        <v>4138</v>
      </c>
      <c r="E30" s="11">
        <v>4138</v>
      </c>
      <c r="F30" s="35">
        <v>4077</v>
      </c>
      <c r="G30" s="11">
        <v>0</v>
      </c>
      <c r="H30" s="35">
        <v>4077</v>
      </c>
      <c r="I30" s="11">
        <v>0</v>
      </c>
      <c r="J30" s="11">
        <v>0</v>
      </c>
      <c r="K30" s="11">
        <v>61</v>
      </c>
      <c r="L30" s="11">
        <v>61</v>
      </c>
      <c r="M30" s="11">
        <v>98.525857902368301</v>
      </c>
      <c r="N30" s="11">
        <v>61</v>
      </c>
      <c r="O30" s="11">
        <v>61</v>
      </c>
      <c r="P30" s="11">
        <v>98.525857902368301</v>
      </c>
    </row>
    <row r="31" spans="1:16" x14ac:dyDescent="0.25">
      <c r="A31" s="15" t="s">
        <v>97</v>
      </c>
      <c r="B31" s="10" t="s">
        <v>98</v>
      </c>
      <c r="C31" s="11">
        <v>4210</v>
      </c>
      <c r="D31" s="11">
        <v>4210</v>
      </c>
      <c r="E31" s="11">
        <v>4210</v>
      </c>
      <c r="F31" s="35">
        <v>3641.37</v>
      </c>
      <c r="G31" s="11">
        <v>0</v>
      </c>
      <c r="H31" s="35">
        <v>3641.37</v>
      </c>
      <c r="I31" s="11">
        <v>0</v>
      </c>
      <c r="J31" s="11">
        <v>0</v>
      </c>
      <c r="K31" s="11">
        <v>568.63000000000011</v>
      </c>
      <c r="L31" s="11">
        <v>568.63000000000011</v>
      </c>
      <c r="M31" s="11">
        <v>86.493349168646077</v>
      </c>
      <c r="N31" s="11">
        <v>568.63000000000011</v>
      </c>
      <c r="O31" s="11">
        <v>568.63000000000011</v>
      </c>
      <c r="P31" s="11">
        <v>86.493349168646077</v>
      </c>
    </row>
    <row r="32" spans="1:16" x14ac:dyDescent="0.25">
      <c r="A32" s="15" t="s">
        <v>99</v>
      </c>
      <c r="B32" s="10" t="s">
        <v>100</v>
      </c>
      <c r="C32" s="11">
        <v>300</v>
      </c>
      <c r="D32" s="11">
        <v>120</v>
      </c>
      <c r="E32" s="11">
        <v>120</v>
      </c>
      <c r="F32" s="35">
        <v>0</v>
      </c>
      <c r="G32" s="11">
        <v>0</v>
      </c>
      <c r="H32" s="35">
        <v>0</v>
      </c>
      <c r="I32" s="11">
        <v>0</v>
      </c>
      <c r="J32" s="11">
        <v>0</v>
      </c>
      <c r="K32" s="11">
        <v>120</v>
      </c>
      <c r="L32" s="11">
        <v>120</v>
      </c>
      <c r="M32" s="11">
        <v>0</v>
      </c>
      <c r="N32" s="11">
        <v>120</v>
      </c>
      <c r="O32" s="11">
        <v>120</v>
      </c>
      <c r="P32" s="11">
        <v>0</v>
      </c>
    </row>
    <row r="33" spans="1:16" x14ac:dyDescent="0.25">
      <c r="A33" s="15" t="s">
        <v>101</v>
      </c>
      <c r="B33" s="10" t="s">
        <v>102</v>
      </c>
      <c r="C33" s="11">
        <v>13900</v>
      </c>
      <c r="D33" s="11">
        <v>14080</v>
      </c>
      <c r="E33" s="11">
        <v>14080</v>
      </c>
      <c r="F33" s="35">
        <v>12183.289999999999</v>
      </c>
      <c r="G33" s="11">
        <v>0</v>
      </c>
      <c r="H33" s="35">
        <v>12183.289999999999</v>
      </c>
      <c r="I33" s="11">
        <v>0</v>
      </c>
      <c r="J33" s="11">
        <v>0</v>
      </c>
      <c r="K33" s="11">
        <v>1896.7100000000009</v>
      </c>
      <c r="L33" s="11">
        <v>1896.7100000000009</v>
      </c>
      <c r="M33" s="11">
        <v>86.52904829545453</v>
      </c>
      <c r="N33" s="11">
        <v>1896.7100000000009</v>
      </c>
      <c r="O33" s="11">
        <v>1896.7100000000009</v>
      </c>
      <c r="P33" s="11">
        <v>86.52904829545453</v>
      </c>
    </row>
    <row r="34" spans="1:16" x14ac:dyDescent="0.25">
      <c r="A34" s="15" t="s">
        <v>105</v>
      </c>
      <c r="B34" s="10" t="s">
        <v>106</v>
      </c>
      <c r="C34" s="11">
        <v>230</v>
      </c>
      <c r="D34" s="11">
        <v>410</v>
      </c>
      <c r="E34" s="11">
        <v>410</v>
      </c>
      <c r="F34" s="35">
        <v>349.32</v>
      </c>
      <c r="G34" s="11">
        <v>0</v>
      </c>
      <c r="H34" s="35">
        <v>349.32</v>
      </c>
      <c r="I34" s="11">
        <v>0</v>
      </c>
      <c r="J34" s="11">
        <v>0</v>
      </c>
      <c r="K34" s="11">
        <v>60.680000000000007</v>
      </c>
      <c r="L34" s="11">
        <v>60.680000000000007</v>
      </c>
      <c r="M34" s="11">
        <v>85.2</v>
      </c>
      <c r="N34" s="11">
        <v>60.680000000000007</v>
      </c>
      <c r="O34" s="11">
        <v>60.680000000000007</v>
      </c>
      <c r="P34" s="11">
        <v>85.2</v>
      </c>
    </row>
    <row r="35" spans="1:16" x14ac:dyDescent="0.25">
      <c r="A35" s="15" t="s">
        <v>107</v>
      </c>
      <c r="B35" s="10" t="s">
        <v>108</v>
      </c>
      <c r="C35" s="11">
        <v>5680</v>
      </c>
      <c r="D35" s="11">
        <v>5680</v>
      </c>
      <c r="E35" s="11">
        <v>5680</v>
      </c>
      <c r="F35" s="35">
        <v>5169.1099999999997</v>
      </c>
      <c r="G35" s="11">
        <v>0</v>
      </c>
      <c r="H35" s="35">
        <v>5169.1099999999997</v>
      </c>
      <c r="I35" s="11">
        <v>0</v>
      </c>
      <c r="J35" s="11">
        <v>0</v>
      </c>
      <c r="K35" s="11">
        <v>510.89000000000033</v>
      </c>
      <c r="L35" s="11">
        <v>510.89000000000033</v>
      </c>
      <c r="M35" s="11">
        <v>91.005457746478868</v>
      </c>
      <c r="N35" s="11">
        <v>510.89000000000033</v>
      </c>
      <c r="O35" s="11">
        <v>510.89000000000033</v>
      </c>
      <c r="P35" s="11">
        <v>91.005457746478868</v>
      </c>
    </row>
    <row r="36" spans="1:16" x14ac:dyDescent="0.25">
      <c r="A36" s="15" t="s">
        <v>113</v>
      </c>
      <c r="B36" s="10" t="s">
        <v>114</v>
      </c>
      <c r="C36" s="11">
        <v>7990</v>
      </c>
      <c r="D36" s="11">
        <v>7990</v>
      </c>
      <c r="E36" s="11">
        <v>7990</v>
      </c>
      <c r="F36" s="35">
        <v>6664.86</v>
      </c>
      <c r="G36" s="11">
        <v>0</v>
      </c>
      <c r="H36" s="35">
        <v>6664.86</v>
      </c>
      <c r="I36" s="11">
        <v>0</v>
      </c>
      <c r="J36" s="11">
        <v>0</v>
      </c>
      <c r="K36" s="11">
        <v>1325.1400000000003</v>
      </c>
      <c r="L36" s="11">
        <v>1325.1400000000003</v>
      </c>
      <c r="M36" s="11">
        <v>83.415018773466826</v>
      </c>
      <c r="N36" s="11">
        <v>1325.1400000000003</v>
      </c>
      <c r="O36" s="11">
        <v>1325.1400000000003</v>
      </c>
      <c r="P36" s="11">
        <v>83.415018773466826</v>
      </c>
    </row>
    <row r="37" spans="1:16" x14ac:dyDescent="0.25">
      <c r="A37" s="15" t="s">
        <v>115</v>
      </c>
      <c r="B37" s="10" t="s">
        <v>116</v>
      </c>
      <c r="C37" s="11">
        <v>0</v>
      </c>
      <c r="D37" s="11">
        <v>22864</v>
      </c>
      <c r="E37" s="11">
        <v>22864</v>
      </c>
      <c r="F37" s="35">
        <v>22856.94</v>
      </c>
      <c r="G37" s="11">
        <v>0</v>
      </c>
      <c r="H37" s="35">
        <v>22856.94</v>
      </c>
      <c r="I37" s="11">
        <v>0</v>
      </c>
      <c r="J37" s="11">
        <v>0</v>
      </c>
      <c r="K37" s="11">
        <v>7.0600000000013097</v>
      </c>
      <c r="L37" s="11">
        <v>7.0600000000013097</v>
      </c>
      <c r="M37" s="11">
        <v>99.969121763470952</v>
      </c>
      <c r="N37" s="11">
        <v>7.0600000000013097</v>
      </c>
      <c r="O37" s="11">
        <v>7.0600000000013097</v>
      </c>
      <c r="P37" s="11">
        <v>99.969121763470952</v>
      </c>
    </row>
    <row r="38" spans="1:16" x14ac:dyDescent="0.25">
      <c r="A38" s="15" t="s">
        <v>117</v>
      </c>
      <c r="B38" s="10" t="s">
        <v>118</v>
      </c>
      <c r="C38" s="11">
        <v>0</v>
      </c>
      <c r="D38" s="11">
        <v>22864</v>
      </c>
      <c r="E38" s="11">
        <v>22864</v>
      </c>
      <c r="F38" s="35">
        <v>22856.94</v>
      </c>
      <c r="G38" s="11">
        <v>0</v>
      </c>
      <c r="H38" s="35">
        <v>22856.94</v>
      </c>
      <c r="I38" s="11">
        <v>0</v>
      </c>
      <c r="J38" s="11">
        <v>0</v>
      </c>
      <c r="K38" s="11">
        <v>7.0600000000013097</v>
      </c>
      <c r="L38" s="11">
        <v>7.0600000000013097</v>
      </c>
      <c r="M38" s="11">
        <v>99.969121763470952</v>
      </c>
      <c r="N38" s="11">
        <v>7.0600000000013097</v>
      </c>
      <c r="O38" s="11">
        <v>7.0600000000013097</v>
      </c>
      <c r="P38" s="11">
        <v>99.969121763470952</v>
      </c>
    </row>
    <row r="39" spans="1:16" x14ac:dyDescent="0.25">
      <c r="A39" s="15" t="s">
        <v>109</v>
      </c>
      <c r="B39" s="10" t="s">
        <v>110</v>
      </c>
      <c r="C39" s="11">
        <v>100</v>
      </c>
      <c r="D39" s="11">
        <v>100</v>
      </c>
      <c r="E39" s="11">
        <v>100</v>
      </c>
      <c r="F39" s="35">
        <v>0</v>
      </c>
      <c r="G39" s="11">
        <v>0</v>
      </c>
      <c r="H39" s="35">
        <v>0</v>
      </c>
      <c r="I39" s="11">
        <v>0</v>
      </c>
      <c r="J39" s="11">
        <v>0</v>
      </c>
      <c r="K39" s="11">
        <v>100</v>
      </c>
      <c r="L39" s="11">
        <v>100</v>
      </c>
      <c r="M39" s="11">
        <v>0</v>
      </c>
      <c r="N39" s="11">
        <v>100</v>
      </c>
      <c r="O39" s="11">
        <v>100</v>
      </c>
      <c r="P39" s="11">
        <v>0</v>
      </c>
    </row>
    <row r="40" spans="1:16" x14ac:dyDescent="0.25">
      <c r="A40" s="12" t="s">
        <v>119</v>
      </c>
      <c r="B40" s="13" t="s">
        <v>120</v>
      </c>
      <c r="C40" s="14">
        <v>150000</v>
      </c>
      <c r="D40" s="14">
        <v>148000</v>
      </c>
      <c r="E40" s="14">
        <v>148000</v>
      </c>
      <c r="F40" s="35">
        <v>148000</v>
      </c>
      <c r="G40" s="14">
        <v>0</v>
      </c>
      <c r="H40" s="35">
        <v>148000</v>
      </c>
      <c r="I40" s="14">
        <v>0</v>
      </c>
      <c r="J40" s="14">
        <v>0</v>
      </c>
      <c r="K40" s="14">
        <v>0</v>
      </c>
      <c r="L40" s="14">
        <v>0</v>
      </c>
      <c r="M40" s="14">
        <v>100</v>
      </c>
      <c r="N40" s="14">
        <v>0</v>
      </c>
      <c r="O40" s="14">
        <v>0</v>
      </c>
      <c r="P40" s="14">
        <v>100</v>
      </c>
    </row>
    <row r="41" spans="1:16" x14ac:dyDescent="0.25">
      <c r="A41" s="15" t="s">
        <v>83</v>
      </c>
      <c r="B41" s="10" t="s">
        <v>84</v>
      </c>
      <c r="C41" s="11">
        <v>150000</v>
      </c>
      <c r="D41" s="11">
        <v>148000</v>
      </c>
      <c r="E41" s="11">
        <v>148000</v>
      </c>
      <c r="F41" s="35">
        <v>148000</v>
      </c>
      <c r="G41" s="11">
        <v>0</v>
      </c>
      <c r="H41" s="35">
        <v>148000</v>
      </c>
      <c r="I41" s="11">
        <v>0</v>
      </c>
      <c r="J41" s="11">
        <v>0</v>
      </c>
      <c r="K41" s="11">
        <v>0</v>
      </c>
      <c r="L41" s="11">
        <v>0</v>
      </c>
      <c r="M41" s="11">
        <v>100</v>
      </c>
      <c r="N41" s="11">
        <v>0</v>
      </c>
      <c r="O41" s="11">
        <v>0</v>
      </c>
      <c r="P41" s="11">
        <v>100</v>
      </c>
    </row>
    <row r="42" spans="1:16" x14ac:dyDescent="0.25">
      <c r="A42" s="15" t="s">
        <v>115</v>
      </c>
      <c r="B42" s="10" t="s">
        <v>116</v>
      </c>
      <c r="C42" s="11">
        <v>150000</v>
      </c>
      <c r="D42" s="11">
        <v>148000</v>
      </c>
      <c r="E42" s="11">
        <v>148000</v>
      </c>
      <c r="F42" s="35">
        <v>148000</v>
      </c>
      <c r="G42" s="11">
        <v>0</v>
      </c>
      <c r="H42" s="35">
        <v>148000</v>
      </c>
      <c r="I42" s="11">
        <v>0</v>
      </c>
      <c r="J42" s="11">
        <v>0</v>
      </c>
      <c r="K42" s="11">
        <v>0</v>
      </c>
      <c r="L42" s="11">
        <v>0</v>
      </c>
      <c r="M42" s="11">
        <v>100</v>
      </c>
      <c r="N42" s="11">
        <v>0</v>
      </c>
      <c r="O42" s="11">
        <v>0</v>
      </c>
      <c r="P42" s="11">
        <v>100</v>
      </c>
    </row>
    <row r="43" spans="1:16" x14ac:dyDescent="0.25">
      <c r="A43" s="15" t="s">
        <v>117</v>
      </c>
      <c r="B43" s="10" t="s">
        <v>118</v>
      </c>
      <c r="C43" s="11">
        <v>150000</v>
      </c>
      <c r="D43" s="11">
        <v>148000</v>
      </c>
      <c r="E43" s="11">
        <v>148000</v>
      </c>
      <c r="F43" s="35">
        <v>148000</v>
      </c>
      <c r="G43" s="11">
        <v>0</v>
      </c>
      <c r="H43" s="35">
        <v>148000</v>
      </c>
      <c r="I43" s="11">
        <v>0</v>
      </c>
      <c r="J43" s="11">
        <v>0</v>
      </c>
      <c r="K43" s="11">
        <v>0</v>
      </c>
      <c r="L43" s="11">
        <v>0</v>
      </c>
      <c r="M43" s="11">
        <v>100</v>
      </c>
      <c r="N43" s="11">
        <v>0</v>
      </c>
      <c r="O43" s="11">
        <v>0</v>
      </c>
      <c r="P43" s="11">
        <v>100</v>
      </c>
    </row>
    <row r="44" spans="1:16" x14ac:dyDescent="0.25">
      <c r="A44" s="12" t="s">
        <v>121</v>
      </c>
      <c r="B44" s="13" t="s">
        <v>122</v>
      </c>
      <c r="C44" s="14">
        <v>50000</v>
      </c>
      <c r="D44" s="14">
        <v>0</v>
      </c>
      <c r="E44" s="14">
        <v>0</v>
      </c>
      <c r="F44" s="35">
        <v>0</v>
      </c>
      <c r="G44" s="14">
        <v>0</v>
      </c>
      <c r="H44" s="35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</row>
    <row r="45" spans="1:16" x14ac:dyDescent="0.25">
      <c r="A45" s="15" t="s">
        <v>83</v>
      </c>
      <c r="B45" s="10" t="s">
        <v>84</v>
      </c>
      <c r="C45" s="11">
        <v>50000</v>
      </c>
      <c r="D45" s="11">
        <v>0</v>
      </c>
      <c r="E45" s="11">
        <v>0</v>
      </c>
      <c r="F45" s="35">
        <v>0</v>
      </c>
      <c r="G45" s="11">
        <v>0</v>
      </c>
      <c r="H45" s="35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</row>
    <row r="46" spans="1:16" x14ac:dyDescent="0.25">
      <c r="A46" s="15" t="s">
        <v>115</v>
      </c>
      <c r="B46" s="10" t="s">
        <v>116</v>
      </c>
      <c r="C46" s="11">
        <v>50000</v>
      </c>
      <c r="D46" s="11">
        <v>0</v>
      </c>
      <c r="E46" s="11">
        <v>0</v>
      </c>
      <c r="F46" s="35">
        <v>0</v>
      </c>
      <c r="G46" s="11">
        <v>0</v>
      </c>
      <c r="H46" s="35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</row>
    <row r="47" spans="1:16" x14ac:dyDescent="0.25">
      <c r="A47" s="15" t="s">
        <v>117</v>
      </c>
      <c r="B47" s="10" t="s">
        <v>118</v>
      </c>
      <c r="C47" s="11">
        <v>50000</v>
      </c>
      <c r="D47" s="11">
        <v>0</v>
      </c>
      <c r="E47" s="11">
        <v>0</v>
      </c>
      <c r="F47" s="35">
        <v>0</v>
      </c>
      <c r="G47" s="11">
        <v>0</v>
      </c>
      <c r="H47" s="35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1:16" x14ac:dyDescent="0.25">
      <c r="A48" s="12" t="s">
        <v>123</v>
      </c>
      <c r="B48" s="13" t="s">
        <v>124</v>
      </c>
      <c r="C48" s="14">
        <v>25000</v>
      </c>
      <c r="D48" s="14">
        <v>25000</v>
      </c>
      <c r="E48" s="14">
        <v>25000</v>
      </c>
      <c r="F48" s="35">
        <v>10199.15</v>
      </c>
      <c r="G48" s="14">
        <v>0</v>
      </c>
      <c r="H48" s="35">
        <v>10199.15</v>
      </c>
      <c r="I48" s="14">
        <v>0</v>
      </c>
      <c r="J48" s="14">
        <v>0</v>
      </c>
      <c r="K48" s="14">
        <v>14800.85</v>
      </c>
      <c r="L48" s="14">
        <v>14800.85</v>
      </c>
      <c r="M48" s="14">
        <v>40.796599999999998</v>
      </c>
      <c r="N48" s="14">
        <v>14800.85</v>
      </c>
      <c r="O48" s="14">
        <v>14800.85</v>
      </c>
      <c r="P48" s="14">
        <v>40.796599999999998</v>
      </c>
    </row>
    <row r="49" spans="1:16" x14ac:dyDescent="0.25">
      <c r="A49" s="15" t="s">
        <v>83</v>
      </c>
      <c r="B49" s="10" t="s">
        <v>84</v>
      </c>
      <c r="C49" s="11">
        <v>25000</v>
      </c>
      <c r="D49" s="11">
        <v>25000</v>
      </c>
      <c r="E49" s="11">
        <v>25000</v>
      </c>
      <c r="F49" s="35">
        <v>10199.15</v>
      </c>
      <c r="G49" s="11">
        <v>0</v>
      </c>
      <c r="H49" s="35">
        <v>10199.15</v>
      </c>
      <c r="I49" s="11">
        <v>0</v>
      </c>
      <c r="J49" s="11">
        <v>0</v>
      </c>
      <c r="K49" s="11">
        <v>14800.85</v>
      </c>
      <c r="L49" s="11">
        <v>14800.85</v>
      </c>
      <c r="M49" s="11">
        <v>40.796599999999998</v>
      </c>
      <c r="N49" s="11">
        <v>14800.85</v>
      </c>
      <c r="O49" s="11">
        <v>14800.85</v>
      </c>
      <c r="P49" s="11">
        <v>40.796599999999998</v>
      </c>
    </row>
    <row r="50" spans="1:16" x14ac:dyDescent="0.25">
      <c r="A50" s="15" t="s">
        <v>125</v>
      </c>
      <c r="B50" s="10" t="s">
        <v>126</v>
      </c>
      <c r="C50" s="11">
        <v>25000</v>
      </c>
      <c r="D50" s="11">
        <v>25000</v>
      </c>
      <c r="E50" s="11">
        <v>25000</v>
      </c>
      <c r="F50" s="35">
        <v>10199.15</v>
      </c>
      <c r="G50" s="11">
        <v>0</v>
      </c>
      <c r="H50" s="35">
        <v>10199.15</v>
      </c>
      <c r="I50" s="11">
        <v>0</v>
      </c>
      <c r="J50" s="11">
        <v>0</v>
      </c>
      <c r="K50" s="11">
        <v>14800.85</v>
      </c>
      <c r="L50" s="11">
        <v>14800.85</v>
      </c>
      <c r="M50" s="11">
        <v>40.796599999999998</v>
      </c>
      <c r="N50" s="11">
        <v>14800.85</v>
      </c>
      <c r="O50" s="11">
        <v>14800.85</v>
      </c>
      <c r="P50" s="11">
        <v>40.796599999999998</v>
      </c>
    </row>
    <row r="51" spans="1:16" x14ac:dyDescent="0.25">
      <c r="A51" s="15" t="s">
        <v>127</v>
      </c>
      <c r="B51" s="10" t="s">
        <v>128</v>
      </c>
      <c r="C51" s="11">
        <v>25000</v>
      </c>
      <c r="D51" s="11">
        <v>25000</v>
      </c>
      <c r="E51" s="11">
        <v>25000</v>
      </c>
      <c r="F51" s="35">
        <v>10199.15</v>
      </c>
      <c r="G51" s="11">
        <v>0</v>
      </c>
      <c r="H51" s="35">
        <v>10199.15</v>
      </c>
      <c r="I51" s="11">
        <v>0</v>
      </c>
      <c r="J51" s="11">
        <v>0</v>
      </c>
      <c r="K51" s="11">
        <v>14800.85</v>
      </c>
      <c r="L51" s="11">
        <v>14800.85</v>
      </c>
      <c r="M51" s="11">
        <v>40.796599999999998</v>
      </c>
      <c r="N51" s="11">
        <v>14800.85</v>
      </c>
      <c r="O51" s="11">
        <v>14800.85</v>
      </c>
      <c r="P51" s="11">
        <v>40.796599999999998</v>
      </c>
    </row>
    <row r="52" spans="1:16" x14ac:dyDescent="0.25">
      <c r="A52" s="12" t="s">
        <v>129</v>
      </c>
      <c r="B52" s="13" t="s">
        <v>130</v>
      </c>
      <c r="C52" s="14">
        <v>335000</v>
      </c>
      <c r="D52" s="14">
        <v>335000</v>
      </c>
      <c r="E52" s="14">
        <v>335000</v>
      </c>
      <c r="F52" s="35">
        <v>316972</v>
      </c>
      <c r="G52" s="14">
        <v>0</v>
      </c>
      <c r="H52" s="35">
        <v>316972</v>
      </c>
      <c r="I52" s="14">
        <v>0</v>
      </c>
      <c r="J52" s="14">
        <v>0</v>
      </c>
      <c r="K52" s="14">
        <v>18028</v>
      </c>
      <c r="L52" s="14">
        <v>18028</v>
      </c>
      <c r="M52" s="14">
        <v>94.618507462686566</v>
      </c>
      <c r="N52" s="14">
        <v>18028</v>
      </c>
      <c r="O52" s="14">
        <v>18028</v>
      </c>
      <c r="P52" s="14">
        <v>94.618507462686566</v>
      </c>
    </row>
    <row r="53" spans="1:16" x14ac:dyDescent="0.25">
      <c r="A53" s="15" t="s">
        <v>83</v>
      </c>
      <c r="B53" s="10" t="s">
        <v>84</v>
      </c>
      <c r="C53" s="11">
        <v>335000</v>
      </c>
      <c r="D53" s="11">
        <v>335000</v>
      </c>
      <c r="E53" s="11">
        <v>335000</v>
      </c>
      <c r="F53" s="35">
        <v>316972</v>
      </c>
      <c r="G53" s="11">
        <v>0</v>
      </c>
      <c r="H53" s="35">
        <v>316972</v>
      </c>
      <c r="I53" s="11">
        <v>0</v>
      </c>
      <c r="J53" s="11">
        <v>0</v>
      </c>
      <c r="K53" s="11">
        <v>18028</v>
      </c>
      <c r="L53" s="11">
        <v>18028</v>
      </c>
      <c r="M53" s="11">
        <v>94.618507462686566</v>
      </c>
      <c r="N53" s="11">
        <v>18028</v>
      </c>
      <c r="O53" s="11">
        <v>18028</v>
      </c>
      <c r="P53" s="11">
        <v>94.618507462686566</v>
      </c>
    </row>
    <row r="54" spans="1:16" x14ac:dyDescent="0.25">
      <c r="A54" s="15" t="s">
        <v>115</v>
      </c>
      <c r="B54" s="10" t="s">
        <v>116</v>
      </c>
      <c r="C54" s="11">
        <v>335000</v>
      </c>
      <c r="D54" s="11">
        <v>335000</v>
      </c>
      <c r="E54" s="11">
        <v>335000</v>
      </c>
      <c r="F54" s="35">
        <v>316972</v>
      </c>
      <c r="G54" s="11">
        <v>0</v>
      </c>
      <c r="H54" s="35">
        <v>316972</v>
      </c>
      <c r="I54" s="11">
        <v>0</v>
      </c>
      <c r="J54" s="11">
        <v>0</v>
      </c>
      <c r="K54" s="11">
        <v>18028</v>
      </c>
      <c r="L54" s="11">
        <v>18028</v>
      </c>
      <c r="M54" s="11">
        <v>94.618507462686566</v>
      </c>
      <c r="N54" s="11">
        <v>18028</v>
      </c>
      <c r="O54" s="11">
        <v>18028</v>
      </c>
      <c r="P54" s="11">
        <v>94.618507462686566</v>
      </c>
    </row>
    <row r="55" spans="1:16" x14ac:dyDescent="0.25">
      <c r="A55" s="15" t="s">
        <v>117</v>
      </c>
      <c r="B55" s="10" t="s">
        <v>118</v>
      </c>
      <c r="C55" s="11">
        <v>335000</v>
      </c>
      <c r="D55" s="11">
        <v>335000</v>
      </c>
      <c r="E55" s="11">
        <v>335000</v>
      </c>
      <c r="F55" s="35">
        <v>316972</v>
      </c>
      <c r="G55" s="11">
        <v>0</v>
      </c>
      <c r="H55" s="35">
        <v>316972</v>
      </c>
      <c r="I55" s="11">
        <v>0</v>
      </c>
      <c r="J55" s="11">
        <v>0</v>
      </c>
      <c r="K55" s="11">
        <v>18028</v>
      </c>
      <c r="L55" s="11">
        <v>18028</v>
      </c>
      <c r="M55" s="11">
        <v>94.618507462686566</v>
      </c>
      <c r="N55" s="11">
        <v>18028</v>
      </c>
      <c r="O55" s="11">
        <v>18028</v>
      </c>
      <c r="P55" s="11">
        <v>94.618507462686566</v>
      </c>
    </row>
    <row r="56" spans="1:16" x14ac:dyDescent="0.25">
      <c r="A56" s="12" t="s">
        <v>131</v>
      </c>
      <c r="B56" s="13" t="s">
        <v>132</v>
      </c>
      <c r="C56" s="14">
        <v>435000</v>
      </c>
      <c r="D56" s="14">
        <v>544600</v>
      </c>
      <c r="E56" s="14">
        <v>544600</v>
      </c>
      <c r="F56" s="35">
        <v>538055.26</v>
      </c>
      <c r="G56" s="14">
        <v>0</v>
      </c>
      <c r="H56" s="35">
        <v>538055.26</v>
      </c>
      <c r="I56" s="14">
        <v>0</v>
      </c>
      <c r="J56" s="14">
        <v>0</v>
      </c>
      <c r="K56" s="14">
        <v>6544.7399999999907</v>
      </c>
      <c r="L56" s="14">
        <v>6544.7399999999907</v>
      </c>
      <c r="M56" s="14">
        <v>98.798248255600441</v>
      </c>
      <c r="N56" s="14">
        <v>6544.7399999999907</v>
      </c>
      <c r="O56" s="14">
        <v>6544.7399999999907</v>
      </c>
      <c r="P56" s="14">
        <v>98.798248255600441</v>
      </c>
    </row>
    <row r="57" spans="1:16" x14ac:dyDescent="0.25">
      <c r="A57" s="15" t="s">
        <v>83</v>
      </c>
      <c r="B57" s="10" t="s">
        <v>84</v>
      </c>
      <c r="C57" s="11">
        <v>435000</v>
      </c>
      <c r="D57" s="11">
        <v>544600</v>
      </c>
      <c r="E57" s="11">
        <v>544600</v>
      </c>
      <c r="F57" s="35">
        <v>538055.26</v>
      </c>
      <c r="G57" s="11">
        <v>0</v>
      </c>
      <c r="H57" s="35">
        <v>538055.26</v>
      </c>
      <c r="I57" s="11">
        <v>0</v>
      </c>
      <c r="J57" s="11">
        <v>0</v>
      </c>
      <c r="K57" s="11">
        <v>6544.7399999999907</v>
      </c>
      <c r="L57" s="11">
        <v>6544.7399999999907</v>
      </c>
      <c r="M57" s="11">
        <v>98.798248255600441</v>
      </c>
      <c r="N57" s="11">
        <v>6544.7399999999907</v>
      </c>
      <c r="O57" s="11">
        <v>6544.7399999999907</v>
      </c>
      <c r="P57" s="11">
        <v>98.798248255600441</v>
      </c>
    </row>
    <row r="58" spans="1:16" x14ac:dyDescent="0.25">
      <c r="A58" s="15" t="s">
        <v>93</v>
      </c>
      <c r="B58" s="10" t="s">
        <v>94</v>
      </c>
      <c r="C58" s="11">
        <v>393000</v>
      </c>
      <c r="D58" s="11">
        <v>492600</v>
      </c>
      <c r="E58" s="11">
        <v>492600</v>
      </c>
      <c r="F58" s="35">
        <v>489715.26</v>
      </c>
      <c r="G58" s="11">
        <v>0</v>
      </c>
      <c r="H58" s="35">
        <v>489715.26</v>
      </c>
      <c r="I58" s="11">
        <v>0</v>
      </c>
      <c r="J58" s="11">
        <v>0</v>
      </c>
      <c r="K58" s="11">
        <v>2884.7399999999907</v>
      </c>
      <c r="L58" s="11">
        <v>2884.7399999999907</v>
      </c>
      <c r="M58" s="11">
        <v>99.414384896467723</v>
      </c>
      <c r="N58" s="11">
        <v>2884.7399999999907</v>
      </c>
      <c r="O58" s="11">
        <v>2884.7399999999907</v>
      </c>
      <c r="P58" s="11">
        <v>99.414384896467723</v>
      </c>
    </row>
    <row r="59" spans="1:16" x14ac:dyDescent="0.25">
      <c r="A59" s="15" t="s">
        <v>95</v>
      </c>
      <c r="B59" s="10" t="s">
        <v>96</v>
      </c>
      <c r="C59" s="11">
        <v>248000</v>
      </c>
      <c r="D59" s="11">
        <v>357700</v>
      </c>
      <c r="E59" s="11">
        <v>357700</v>
      </c>
      <c r="F59" s="35">
        <v>354815.26</v>
      </c>
      <c r="G59" s="11">
        <v>0</v>
      </c>
      <c r="H59" s="35">
        <v>354815.26</v>
      </c>
      <c r="I59" s="11">
        <v>0</v>
      </c>
      <c r="J59" s="11">
        <v>0</v>
      </c>
      <c r="K59" s="11">
        <v>2884.7399999999907</v>
      </c>
      <c r="L59" s="11">
        <v>2884.7399999999907</v>
      </c>
      <c r="M59" s="11">
        <v>99.193530891808777</v>
      </c>
      <c r="N59" s="11">
        <v>2884.7399999999907</v>
      </c>
      <c r="O59" s="11">
        <v>2884.7399999999907</v>
      </c>
      <c r="P59" s="11">
        <v>99.193530891808777</v>
      </c>
    </row>
    <row r="60" spans="1:16" x14ac:dyDescent="0.25">
      <c r="A60" s="15" t="s">
        <v>97</v>
      </c>
      <c r="B60" s="10" t="s">
        <v>98</v>
      </c>
      <c r="C60" s="11">
        <v>145000</v>
      </c>
      <c r="D60" s="11">
        <v>134900</v>
      </c>
      <c r="E60" s="11">
        <v>134900</v>
      </c>
      <c r="F60" s="35">
        <v>134900</v>
      </c>
      <c r="G60" s="11">
        <v>0</v>
      </c>
      <c r="H60" s="35">
        <v>134900</v>
      </c>
      <c r="I60" s="11">
        <v>0</v>
      </c>
      <c r="J60" s="11">
        <v>0</v>
      </c>
      <c r="K60" s="11">
        <v>0</v>
      </c>
      <c r="L60" s="11">
        <v>0</v>
      </c>
      <c r="M60" s="11">
        <v>100</v>
      </c>
      <c r="N60" s="11">
        <v>0</v>
      </c>
      <c r="O60" s="11">
        <v>0</v>
      </c>
      <c r="P60" s="11">
        <v>100</v>
      </c>
    </row>
    <row r="61" spans="1:16" x14ac:dyDescent="0.25">
      <c r="A61" s="15" t="s">
        <v>115</v>
      </c>
      <c r="B61" s="10" t="s">
        <v>116</v>
      </c>
      <c r="C61" s="11">
        <v>42000</v>
      </c>
      <c r="D61" s="11">
        <v>52000</v>
      </c>
      <c r="E61" s="11">
        <v>52000</v>
      </c>
      <c r="F61" s="35">
        <v>48340</v>
      </c>
      <c r="G61" s="11">
        <v>0</v>
      </c>
      <c r="H61" s="35">
        <v>48340</v>
      </c>
      <c r="I61" s="11">
        <v>0</v>
      </c>
      <c r="J61" s="11">
        <v>0</v>
      </c>
      <c r="K61" s="11">
        <v>3660</v>
      </c>
      <c r="L61" s="11">
        <v>3660</v>
      </c>
      <c r="M61" s="11">
        <v>92.961538461538467</v>
      </c>
      <c r="N61" s="11">
        <v>3660</v>
      </c>
      <c r="O61" s="11">
        <v>3660</v>
      </c>
      <c r="P61" s="11">
        <v>92.961538461538467</v>
      </c>
    </row>
    <row r="62" spans="1:16" x14ac:dyDescent="0.25">
      <c r="A62" s="15" t="s">
        <v>117</v>
      </c>
      <c r="B62" s="10" t="s">
        <v>118</v>
      </c>
      <c r="C62" s="11">
        <v>42000</v>
      </c>
      <c r="D62" s="11">
        <v>52000</v>
      </c>
      <c r="E62" s="11">
        <v>52000</v>
      </c>
      <c r="F62" s="35">
        <v>48340</v>
      </c>
      <c r="G62" s="11">
        <v>0</v>
      </c>
      <c r="H62" s="35">
        <v>48340</v>
      </c>
      <c r="I62" s="11">
        <v>0</v>
      </c>
      <c r="J62" s="11">
        <v>0</v>
      </c>
      <c r="K62" s="11">
        <v>3660</v>
      </c>
      <c r="L62" s="11">
        <v>3660</v>
      </c>
      <c r="M62" s="11">
        <v>92.961538461538467</v>
      </c>
      <c r="N62" s="11">
        <v>3660</v>
      </c>
      <c r="O62" s="11">
        <v>3660</v>
      </c>
      <c r="P62" s="11">
        <v>92.961538461538467</v>
      </c>
    </row>
    <row r="63" spans="1:16" x14ac:dyDescent="0.25">
      <c r="A63" s="12" t="s">
        <v>133</v>
      </c>
      <c r="B63" s="13" t="s">
        <v>134</v>
      </c>
      <c r="C63" s="14">
        <v>1500700</v>
      </c>
      <c r="D63" s="14">
        <v>1551620</v>
      </c>
      <c r="E63" s="14">
        <v>1551620</v>
      </c>
      <c r="F63" s="35">
        <v>1513171.8900000001</v>
      </c>
      <c r="G63" s="14">
        <v>0</v>
      </c>
      <c r="H63" s="35">
        <v>1513171.8900000001</v>
      </c>
      <c r="I63" s="14">
        <v>0</v>
      </c>
      <c r="J63" s="14">
        <v>0</v>
      </c>
      <c r="K63" s="14">
        <v>38448.10999999987</v>
      </c>
      <c r="L63" s="14">
        <v>38448.10999999987</v>
      </c>
      <c r="M63" s="14">
        <v>97.522066614248331</v>
      </c>
      <c r="N63" s="14">
        <v>38448.10999999987</v>
      </c>
      <c r="O63" s="14">
        <v>38448.10999999987</v>
      </c>
      <c r="P63" s="14">
        <v>97.522066614248331</v>
      </c>
    </row>
    <row r="64" spans="1:16" x14ac:dyDescent="0.25">
      <c r="A64" s="15" t="s">
        <v>83</v>
      </c>
      <c r="B64" s="10" t="s">
        <v>84</v>
      </c>
      <c r="C64" s="11">
        <v>1500700</v>
      </c>
      <c r="D64" s="11">
        <v>1551620</v>
      </c>
      <c r="E64" s="11">
        <v>1551620</v>
      </c>
      <c r="F64" s="35">
        <v>1513171.8900000001</v>
      </c>
      <c r="G64" s="11">
        <v>0</v>
      </c>
      <c r="H64" s="35">
        <v>1513171.8900000001</v>
      </c>
      <c r="I64" s="11">
        <v>0</v>
      </c>
      <c r="J64" s="11">
        <v>0</v>
      </c>
      <c r="K64" s="11">
        <v>38448.10999999987</v>
      </c>
      <c r="L64" s="11">
        <v>38448.10999999987</v>
      </c>
      <c r="M64" s="11">
        <v>97.522066614248331</v>
      </c>
      <c r="N64" s="11">
        <v>38448.10999999987</v>
      </c>
      <c r="O64" s="11">
        <v>38448.10999999987</v>
      </c>
      <c r="P64" s="11">
        <v>97.522066614248331</v>
      </c>
    </row>
    <row r="65" spans="1:16" x14ac:dyDescent="0.25">
      <c r="A65" s="15" t="s">
        <v>85</v>
      </c>
      <c r="B65" s="10" t="s">
        <v>86</v>
      </c>
      <c r="C65" s="11">
        <v>911921</v>
      </c>
      <c r="D65" s="11">
        <v>918753</v>
      </c>
      <c r="E65" s="11">
        <v>918753</v>
      </c>
      <c r="F65" s="35">
        <v>887983.79</v>
      </c>
      <c r="G65" s="11">
        <v>0</v>
      </c>
      <c r="H65" s="35">
        <v>887983.79</v>
      </c>
      <c r="I65" s="11">
        <v>0</v>
      </c>
      <c r="J65" s="11">
        <v>0</v>
      </c>
      <c r="K65" s="11">
        <v>30769.209999999963</v>
      </c>
      <c r="L65" s="11">
        <v>30769.209999999963</v>
      </c>
      <c r="M65" s="11">
        <v>96.650981275707409</v>
      </c>
      <c r="N65" s="11">
        <v>30769.209999999963</v>
      </c>
      <c r="O65" s="11">
        <v>30769.209999999963</v>
      </c>
      <c r="P65" s="11">
        <v>96.650981275707409</v>
      </c>
    </row>
    <row r="66" spans="1:16" x14ac:dyDescent="0.25">
      <c r="A66" s="15" t="s">
        <v>87</v>
      </c>
      <c r="B66" s="10" t="s">
        <v>88</v>
      </c>
      <c r="C66" s="11">
        <v>747476</v>
      </c>
      <c r="D66" s="11">
        <v>752076</v>
      </c>
      <c r="E66" s="11">
        <v>752076</v>
      </c>
      <c r="F66" s="35">
        <v>726984.65</v>
      </c>
      <c r="G66" s="11">
        <v>0</v>
      </c>
      <c r="H66" s="35">
        <v>726984.65</v>
      </c>
      <c r="I66" s="11">
        <v>0</v>
      </c>
      <c r="J66" s="11">
        <v>0</v>
      </c>
      <c r="K66" s="11">
        <v>25091.349999999977</v>
      </c>
      <c r="L66" s="11">
        <v>25091.349999999977</v>
      </c>
      <c r="M66" s="11">
        <v>96.66372148559455</v>
      </c>
      <c r="N66" s="11">
        <v>25091.349999999977</v>
      </c>
      <c r="O66" s="11">
        <v>25091.349999999977</v>
      </c>
      <c r="P66" s="11">
        <v>96.66372148559455</v>
      </c>
    </row>
    <row r="67" spans="1:16" x14ac:dyDescent="0.25">
      <c r="A67" s="15" t="s">
        <v>89</v>
      </c>
      <c r="B67" s="10" t="s">
        <v>90</v>
      </c>
      <c r="C67" s="11">
        <v>747476</v>
      </c>
      <c r="D67" s="11">
        <v>752076</v>
      </c>
      <c r="E67" s="11">
        <v>752076</v>
      </c>
      <c r="F67" s="35">
        <v>726984.65</v>
      </c>
      <c r="G67" s="11">
        <v>0</v>
      </c>
      <c r="H67" s="35">
        <v>726984.65</v>
      </c>
      <c r="I67" s="11">
        <v>0</v>
      </c>
      <c r="J67" s="11">
        <v>0</v>
      </c>
      <c r="K67" s="11">
        <v>25091.349999999977</v>
      </c>
      <c r="L67" s="11">
        <v>25091.349999999977</v>
      </c>
      <c r="M67" s="11">
        <v>96.66372148559455</v>
      </c>
      <c r="N67" s="11">
        <v>25091.349999999977</v>
      </c>
      <c r="O67" s="11">
        <v>25091.349999999977</v>
      </c>
      <c r="P67" s="11">
        <v>96.66372148559455</v>
      </c>
    </row>
    <row r="68" spans="1:16" x14ac:dyDescent="0.25">
      <c r="A68" s="15" t="s">
        <v>91</v>
      </c>
      <c r="B68" s="10" t="s">
        <v>92</v>
      </c>
      <c r="C68" s="11">
        <v>164445</v>
      </c>
      <c r="D68" s="11">
        <v>166677</v>
      </c>
      <c r="E68" s="11">
        <v>166677</v>
      </c>
      <c r="F68" s="35">
        <v>160999.14000000001</v>
      </c>
      <c r="G68" s="11">
        <v>0</v>
      </c>
      <c r="H68" s="35">
        <v>160999.14000000001</v>
      </c>
      <c r="I68" s="11">
        <v>0</v>
      </c>
      <c r="J68" s="11">
        <v>0</v>
      </c>
      <c r="K68" s="11">
        <v>5677.859999999986</v>
      </c>
      <c r="L68" s="11">
        <v>5677.859999999986</v>
      </c>
      <c r="M68" s="11">
        <v>96.593495203297408</v>
      </c>
      <c r="N68" s="11">
        <v>5677.859999999986</v>
      </c>
      <c r="O68" s="11">
        <v>5677.859999999986</v>
      </c>
      <c r="P68" s="11">
        <v>96.593495203297408</v>
      </c>
    </row>
    <row r="69" spans="1:16" x14ac:dyDescent="0.25">
      <c r="A69" s="15" t="s">
        <v>93</v>
      </c>
      <c r="B69" s="10" t="s">
        <v>94</v>
      </c>
      <c r="C69" s="11">
        <v>487779</v>
      </c>
      <c r="D69" s="11">
        <v>631287</v>
      </c>
      <c r="E69" s="11">
        <v>631287</v>
      </c>
      <c r="F69" s="35">
        <v>623761.54</v>
      </c>
      <c r="G69" s="11">
        <v>0</v>
      </c>
      <c r="H69" s="35">
        <v>623761.54</v>
      </c>
      <c r="I69" s="11">
        <v>0</v>
      </c>
      <c r="J69" s="11">
        <v>0</v>
      </c>
      <c r="K69" s="11">
        <v>7525.4599999999627</v>
      </c>
      <c r="L69" s="11">
        <v>7525.4599999999627</v>
      </c>
      <c r="M69" s="11">
        <v>98.807917793333317</v>
      </c>
      <c r="N69" s="11">
        <v>7525.4599999999627</v>
      </c>
      <c r="O69" s="11">
        <v>7525.4599999999627</v>
      </c>
      <c r="P69" s="11">
        <v>98.807917793333317</v>
      </c>
    </row>
    <row r="70" spans="1:16" x14ac:dyDescent="0.25">
      <c r="A70" s="15" t="s">
        <v>95</v>
      </c>
      <c r="B70" s="10" t="s">
        <v>96</v>
      </c>
      <c r="C70" s="11">
        <v>49150</v>
      </c>
      <c r="D70" s="11">
        <v>116470</v>
      </c>
      <c r="E70" s="11">
        <v>116470</v>
      </c>
      <c r="F70" s="35">
        <v>115786</v>
      </c>
      <c r="G70" s="11">
        <v>0</v>
      </c>
      <c r="H70" s="35">
        <v>115786</v>
      </c>
      <c r="I70" s="11">
        <v>0</v>
      </c>
      <c r="J70" s="11">
        <v>0</v>
      </c>
      <c r="K70" s="11">
        <v>684</v>
      </c>
      <c r="L70" s="11">
        <v>684</v>
      </c>
      <c r="M70" s="11">
        <v>99.412724306688418</v>
      </c>
      <c r="N70" s="11">
        <v>684</v>
      </c>
      <c r="O70" s="11">
        <v>684</v>
      </c>
      <c r="P70" s="11">
        <v>99.412724306688418</v>
      </c>
    </row>
    <row r="71" spans="1:16" x14ac:dyDescent="0.25">
      <c r="A71" s="15" t="s">
        <v>97</v>
      </c>
      <c r="B71" s="10" t="s">
        <v>98</v>
      </c>
      <c r="C71" s="11">
        <v>19233</v>
      </c>
      <c r="D71" s="11">
        <v>16353</v>
      </c>
      <c r="E71" s="11">
        <v>16353</v>
      </c>
      <c r="F71" s="35">
        <v>15597.42</v>
      </c>
      <c r="G71" s="11">
        <v>0</v>
      </c>
      <c r="H71" s="35">
        <v>15597.42</v>
      </c>
      <c r="I71" s="11">
        <v>0</v>
      </c>
      <c r="J71" s="11">
        <v>0</v>
      </c>
      <c r="K71" s="11">
        <v>755.57999999999993</v>
      </c>
      <c r="L71" s="11">
        <v>755.57999999999993</v>
      </c>
      <c r="M71" s="11">
        <v>95.379563382865527</v>
      </c>
      <c r="N71" s="11">
        <v>755.57999999999993</v>
      </c>
      <c r="O71" s="11">
        <v>755.57999999999993</v>
      </c>
      <c r="P71" s="11">
        <v>95.379563382865527</v>
      </c>
    </row>
    <row r="72" spans="1:16" x14ac:dyDescent="0.25">
      <c r="A72" s="15" t="s">
        <v>99</v>
      </c>
      <c r="B72" s="10" t="s">
        <v>100</v>
      </c>
      <c r="C72" s="11">
        <v>100000</v>
      </c>
      <c r="D72" s="11">
        <v>100000</v>
      </c>
      <c r="E72" s="11">
        <v>100000</v>
      </c>
      <c r="F72" s="35">
        <v>99786.44</v>
      </c>
      <c r="G72" s="11">
        <v>0</v>
      </c>
      <c r="H72" s="35">
        <v>99786.44</v>
      </c>
      <c r="I72" s="11">
        <v>0</v>
      </c>
      <c r="J72" s="11">
        <v>0</v>
      </c>
      <c r="K72" s="11">
        <v>213.55999999999767</v>
      </c>
      <c r="L72" s="11">
        <v>213.55999999999767</v>
      </c>
      <c r="M72" s="11">
        <v>99.786439999999999</v>
      </c>
      <c r="N72" s="11">
        <v>213.55999999999767</v>
      </c>
      <c r="O72" s="11">
        <v>213.55999999999767</v>
      </c>
      <c r="P72" s="11">
        <v>99.786439999999999</v>
      </c>
    </row>
    <row r="73" spans="1:16" x14ac:dyDescent="0.25">
      <c r="A73" s="15" t="s">
        <v>101</v>
      </c>
      <c r="B73" s="10" t="s">
        <v>102</v>
      </c>
      <c r="C73" s="11">
        <v>319396</v>
      </c>
      <c r="D73" s="11">
        <v>310464</v>
      </c>
      <c r="E73" s="11">
        <v>310464</v>
      </c>
      <c r="F73" s="35">
        <v>305410.18</v>
      </c>
      <c r="G73" s="11">
        <v>0</v>
      </c>
      <c r="H73" s="35">
        <v>305410.18</v>
      </c>
      <c r="I73" s="11">
        <v>0</v>
      </c>
      <c r="J73" s="11">
        <v>0</v>
      </c>
      <c r="K73" s="11">
        <v>5053.820000000007</v>
      </c>
      <c r="L73" s="11">
        <v>5053.820000000007</v>
      </c>
      <c r="M73" s="11">
        <v>98.372171974850545</v>
      </c>
      <c r="N73" s="11">
        <v>5053.820000000007</v>
      </c>
      <c r="O73" s="11">
        <v>5053.820000000007</v>
      </c>
      <c r="P73" s="11">
        <v>98.372171974850545</v>
      </c>
    </row>
    <row r="74" spans="1:16" x14ac:dyDescent="0.25">
      <c r="A74" s="15" t="s">
        <v>105</v>
      </c>
      <c r="B74" s="10" t="s">
        <v>106</v>
      </c>
      <c r="C74" s="11">
        <v>6278</v>
      </c>
      <c r="D74" s="11">
        <v>6278</v>
      </c>
      <c r="E74" s="11">
        <v>6278</v>
      </c>
      <c r="F74" s="35">
        <v>5812.25</v>
      </c>
      <c r="G74" s="11">
        <v>0</v>
      </c>
      <c r="H74" s="35">
        <v>5812.25</v>
      </c>
      <c r="I74" s="11">
        <v>0</v>
      </c>
      <c r="J74" s="11">
        <v>0</v>
      </c>
      <c r="K74" s="11">
        <v>465.75</v>
      </c>
      <c r="L74" s="11">
        <v>465.75</v>
      </c>
      <c r="M74" s="11">
        <v>92.581236062440269</v>
      </c>
      <c r="N74" s="11">
        <v>465.75</v>
      </c>
      <c r="O74" s="11">
        <v>465.75</v>
      </c>
      <c r="P74" s="11">
        <v>92.581236062440269</v>
      </c>
    </row>
    <row r="75" spans="1:16" x14ac:dyDescent="0.25">
      <c r="A75" s="15" t="s">
        <v>107</v>
      </c>
      <c r="B75" s="10" t="s">
        <v>108</v>
      </c>
      <c r="C75" s="11">
        <v>30954</v>
      </c>
      <c r="D75" s="11">
        <v>21022</v>
      </c>
      <c r="E75" s="11">
        <v>21022</v>
      </c>
      <c r="F75" s="35">
        <v>18101.43</v>
      </c>
      <c r="G75" s="11">
        <v>0</v>
      </c>
      <c r="H75" s="35">
        <v>18101.43</v>
      </c>
      <c r="I75" s="11">
        <v>0</v>
      </c>
      <c r="J75" s="11">
        <v>0</v>
      </c>
      <c r="K75" s="11">
        <v>2920.5699999999997</v>
      </c>
      <c r="L75" s="11">
        <v>2920.5699999999997</v>
      </c>
      <c r="M75" s="11">
        <v>86.107078298924932</v>
      </c>
      <c r="N75" s="11">
        <v>2920.5699999999997</v>
      </c>
      <c r="O75" s="11">
        <v>2920.5699999999997</v>
      </c>
      <c r="P75" s="11">
        <v>86.107078298924932</v>
      </c>
    </row>
    <row r="76" spans="1:16" x14ac:dyDescent="0.25">
      <c r="A76" s="15" t="s">
        <v>113</v>
      </c>
      <c r="B76" s="10" t="s">
        <v>114</v>
      </c>
      <c r="C76" s="11">
        <v>273164</v>
      </c>
      <c r="D76" s="11">
        <v>273164</v>
      </c>
      <c r="E76" s="11">
        <v>273164</v>
      </c>
      <c r="F76" s="35">
        <v>271596.5</v>
      </c>
      <c r="G76" s="11">
        <v>0</v>
      </c>
      <c r="H76" s="35">
        <v>271596.5</v>
      </c>
      <c r="I76" s="11">
        <v>0</v>
      </c>
      <c r="J76" s="11">
        <v>0</v>
      </c>
      <c r="K76" s="11">
        <v>1567.5</v>
      </c>
      <c r="L76" s="11">
        <v>1567.5</v>
      </c>
      <c r="M76" s="11">
        <v>99.426168894876341</v>
      </c>
      <c r="N76" s="11">
        <v>1567.5</v>
      </c>
      <c r="O76" s="11">
        <v>1567.5</v>
      </c>
      <c r="P76" s="11">
        <v>99.426168894876341</v>
      </c>
    </row>
    <row r="77" spans="1:16" x14ac:dyDescent="0.25">
      <c r="A77" s="15" t="s">
        <v>135</v>
      </c>
      <c r="B77" s="10" t="s">
        <v>136</v>
      </c>
      <c r="C77" s="11">
        <v>9000</v>
      </c>
      <c r="D77" s="11">
        <v>10000</v>
      </c>
      <c r="E77" s="11">
        <v>10000</v>
      </c>
      <c r="F77" s="35">
        <v>9900</v>
      </c>
      <c r="G77" s="11">
        <v>0</v>
      </c>
      <c r="H77" s="35">
        <v>9900</v>
      </c>
      <c r="I77" s="11">
        <v>0</v>
      </c>
      <c r="J77" s="11">
        <v>0</v>
      </c>
      <c r="K77" s="11">
        <v>100</v>
      </c>
      <c r="L77" s="11">
        <v>100</v>
      </c>
      <c r="M77" s="11">
        <v>99</v>
      </c>
      <c r="N77" s="11">
        <v>100</v>
      </c>
      <c r="O77" s="11">
        <v>100</v>
      </c>
      <c r="P77" s="11">
        <v>99</v>
      </c>
    </row>
    <row r="78" spans="1:16" x14ac:dyDescent="0.25">
      <c r="A78" s="15" t="s">
        <v>137</v>
      </c>
      <c r="B78" s="10" t="s">
        <v>138</v>
      </c>
      <c r="C78" s="11">
        <v>0</v>
      </c>
      <c r="D78" s="11">
        <v>88000</v>
      </c>
      <c r="E78" s="11">
        <v>88000</v>
      </c>
      <c r="F78" s="35">
        <v>87181.5</v>
      </c>
      <c r="G78" s="11">
        <v>0</v>
      </c>
      <c r="H78" s="35">
        <v>87181.5</v>
      </c>
      <c r="I78" s="11">
        <v>0</v>
      </c>
      <c r="J78" s="11">
        <v>0</v>
      </c>
      <c r="K78" s="11">
        <v>818.5</v>
      </c>
      <c r="L78" s="11">
        <v>818.5</v>
      </c>
      <c r="M78" s="11">
        <v>99.069886363636357</v>
      </c>
      <c r="N78" s="11">
        <v>818.5</v>
      </c>
      <c r="O78" s="11">
        <v>818.5</v>
      </c>
      <c r="P78" s="11">
        <v>99.069886363636357</v>
      </c>
    </row>
    <row r="79" spans="1:16" x14ac:dyDescent="0.25">
      <c r="A79" s="15" t="s">
        <v>139</v>
      </c>
      <c r="B79" s="10" t="s">
        <v>140</v>
      </c>
      <c r="C79" s="11">
        <v>0</v>
      </c>
      <c r="D79" s="11">
        <v>88000</v>
      </c>
      <c r="E79" s="11">
        <v>88000</v>
      </c>
      <c r="F79" s="35">
        <v>87181.5</v>
      </c>
      <c r="G79" s="11">
        <v>0</v>
      </c>
      <c r="H79" s="35">
        <v>87181.5</v>
      </c>
      <c r="I79" s="11">
        <v>0</v>
      </c>
      <c r="J79" s="11">
        <v>0</v>
      </c>
      <c r="K79" s="11">
        <v>818.5</v>
      </c>
      <c r="L79" s="11">
        <v>818.5</v>
      </c>
      <c r="M79" s="11">
        <v>99.069886363636357</v>
      </c>
      <c r="N79" s="11">
        <v>818.5</v>
      </c>
      <c r="O79" s="11">
        <v>818.5</v>
      </c>
      <c r="P79" s="11">
        <v>99.069886363636357</v>
      </c>
    </row>
    <row r="80" spans="1:16" x14ac:dyDescent="0.25">
      <c r="A80" s="15" t="s">
        <v>125</v>
      </c>
      <c r="B80" s="10" t="s">
        <v>126</v>
      </c>
      <c r="C80" s="11">
        <v>100000</v>
      </c>
      <c r="D80" s="11">
        <v>0</v>
      </c>
      <c r="E80" s="11">
        <v>0</v>
      </c>
      <c r="F80" s="35">
        <v>0</v>
      </c>
      <c r="G80" s="11">
        <v>0</v>
      </c>
      <c r="H80" s="35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</row>
    <row r="81" spans="1:16" x14ac:dyDescent="0.25">
      <c r="A81" s="15" t="s">
        <v>127</v>
      </c>
      <c r="B81" s="10" t="s">
        <v>128</v>
      </c>
      <c r="C81" s="11">
        <v>100000</v>
      </c>
      <c r="D81" s="11">
        <v>0</v>
      </c>
      <c r="E81" s="11">
        <v>0</v>
      </c>
      <c r="F81" s="35">
        <v>0</v>
      </c>
      <c r="G81" s="11">
        <v>0</v>
      </c>
      <c r="H81" s="35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</row>
    <row r="82" spans="1:16" x14ac:dyDescent="0.25">
      <c r="A82" s="15" t="s">
        <v>109</v>
      </c>
      <c r="B82" s="10" t="s">
        <v>110</v>
      </c>
      <c r="C82" s="11">
        <v>1000</v>
      </c>
      <c r="D82" s="11">
        <v>1580</v>
      </c>
      <c r="E82" s="11">
        <v>1580</v>
      </c>
      <c r="F82" s="35">
        <v>1426.56</v>
      </c>
      <c r="G82" s="11">
        <v>0</v>
      </c>
      <c r="H82" s="35">
        <v>1426.56</v>
      </c>
      <c r="I82" s="11">
        <v>0</v>
      </c>
      <c r="J82" s="11">
        <v>0</v>
      </c>
      <c r="K82" s="11">
        <v>153.44000000000005</v>
      </c>
      <c r="L82" s="11">
        <v>153.44000000000005</v>
      </c>
      <c r="M82" s="11">
        <v>90.288607594936707</v>
      </c>
      <c r="N82" s="11">
        <v>153.44000000000005</v>
      </c>
      <c r="O82" s="11">
        <v>153.44000000000005</v>
      </c>
      <c r="P82" s="11">
        <v>90.288607594936707</v>
      </c>
    </row>
    <row r="83" spans="1:16" x14ac:dyDescent="0.25">
      <c r="A83" s="12" t="s">
        <v>141</v>
      </c>
      <c r="B83" s="13" t="s">
        <v>142</v>
      </c>
      <c r="C83" s="14">
        <v>160000</v>
      </c>
      <c r="D83" s="14">
        <v>207836</v>
      </c>
      <c r="E83" s="14">
        <v>207836</v>
      </c>
      <c r="F83" s="35">
        <v>207831.09</v>
      </c>
      <c r="G83" s="14">
        <v>0</v>
      </c>
      <c r="H83" s="35">
        <v>207831.09</v>
      </c>
      <c r="I83" s="14">
        <v>0</v>
      </c>
      <c r="J83" s="14">
        <v>0</v>
      </c>
      <c r="K83" s="14">
        <v>4.9100000000034925</v>
      </c>
      <c r="L83" s="14">
        <v>4.9100000000034925</v>
      </c>
      <c r="M83" s="14">
        <v>99.997637560384149</v>
      </c>
      <c r="N83" s="14">
        <v>4.9100000000034925</v>
      </c>
      <c r="O83" s="14">
        <v>4.9100000000034925</v>
      </c>
      <c r="P83" s="14">
        <v>99.997637560384149</v>
      </c>
    </row>
    <row r="84" spans="1:16" x14ac:dyDescent="0.25">
      <c r="A84" s="15" t="s">
        <v>83</v>
      </c>
      <c r="B84" s="10" t="s">
        <v>84</v>
      </c>
      <c r="C84" s="11">
        <v>160000</v>
      </c>
      <c r="D84" s="11">
        <v>207836</v>
      </c>
      <c r="E84" s="11">
        <v>207836</v>
      </c>
      <c r="F84" s="35">
        <v>207831.09</v>
      </c>
      <c r="G84" s="11">
        <v>0</v>
      </c>
      <c r="H84" s="35">
        <v>207831.09</v>
      </c>
      <c r="I84" s="11">
        <v>0</v>
      </c>
      <c r="J84" s="11">
        <v>0</v>
      </c>
      <c r="K84" s="11">
        <v>4.9100000000034925</v>
      </c>
      <c r="L84" s="11">
        <v>4.9100000000034925</v>
      </c>
      <c r="M84" s="11">
        <v>99.997637560384149</v>
      </c>
      <c r="N84" s="11">
        <v>4.9100000000034925</v>
      </c>
      <c r="O84" s="11">
        <v>4.9100000000034925</v>
      </c>
      <c r="P84" s="11">
        <v>99.997637560384149</v>
      </c>
    </row>
    <row r="85" spans="1:16" x14ac:dyDescent="0.25">
      <c r="A85" s="15" t="s">
        <v>93</v>
      </c>
      <c r="B85" s="10" t="s">
        <v>94</v>
      </c>
      <c r="C85" s="11">
        <v>160000</v>
      </c>
      <c r="D85" s="11">
        <v>207836</v>
      </c>
      <c r="E85" s="11">
        <v>207836</v>
      </c>
      <c r="F85" s="35">
        <v>207831.09</v>
      </c>
      <c r="G85" s="11">
        <v>0</v>
      </c>
      <c r="H85" s="35">
        <v>207831.09</v>
      </c>
      <c r="I85" s="11">
        <v>0</v>
      </c>
      <c r="J85" s="11">
        <v>0</v>
      </c>
      <c r="K85" s="11">
        <v>4.9100000000034925</v>
      </c>
      <c r="L85" s="11">
        <v>4.9100000000034925</v>
      </c>
      <c r="M85" s="11">
        <v>99.997637560384149</v>
      </c>
      <c r="N85" s="11">
        <v>4.9100000000034925</v>
      </c>
      <c r="O85" s="11">
        <v>4.9100000000034925</v>
      </c>
      <c r="P85" s="11">
        <v>99.997637560384149</v>
      </c>
    </row>
    <row r="86" spans="1:16" x14ac:dyDescent="0.25">
      <c r="A86" s="15" t="s">
        <v>95</v>
      </c>
      <c r="B86" s="10" t="s">
        <v>96</v>
      </c>
      <c r="C86" s="11">
        <v>0</v>
      </c>
      <c r="D86" s="11">
        <v>143619</v>
      </c>
      <c r="E86" s="11">
        <v>143619</v>
      </c>
      <c r="F86" s="35">
        <v>143615</v>
      </c>
      <c r="G86" s="11">
        <v>0</v>
      </c>
      <c r="H86" s="35">
        <v>143615</v>
      </c>
      <c r="I86" s="11">
        <v>0</v>
      </c>
      <c r="J86" s="11">
        <v>0</v>
      </c>
      <c r="K86" s="11">
        <v>4</v>
      </c>
      <c r="L86" s="11">
        <v>4</v>
      </c>
      <c r="M86" s="11">
        <v>99.997214853187941</v>
      </c>
      <c r="N86" s="11">
        <v>4</v>
      </c>
      <c r="O86" s="11">
        <v>4</v>
      </c>
      <c r="P86" s="11">
        <v>99.997214853187941</v>
      </c>
    </row>
    <row r="87" spans="1:16" x14ac:dyDescent="0.25">
      <c r="A87" s="15" t="s">
        <v>97</v>
      </c>
      <c r="B87" s="10" t="s">
        <v>98</v>
      </c>
      <c r="C87" s="11">
        <v>160000</v>
      </c>
      <c r="D87" s="11">
        <v>64217</v>
      </c>
      <c r="E87" s="11">
        <v>64217</v>
      </c>
      <c r="F87" s="35">
        <v>64216.09</v>
      </c>
      <c r="G87" s="11">
        <v>0</v>
      </c>
      <c r="H87" s="35">
        <v>64216.09</v>
      </c>
      <c r="I87" s="11">
        <v>0</v>
      </c>
      <c r="J87" s="11">
        <v>0</v>
      </c>
      <c r="K87" s="11">
        <v>0.91000000000349246</v>
      </c>
      <c r="L87" s="11">
        <v>0.91000000000349246</v>
      </c>
      <c r="M87" s="11">
        <v>99.998582929753795</v>
      </c>
      <c r="N87" s="11">
        <v>0.91000000000349246</v>
      </c>
      <c r="O87" s="11">
        <v>0.91000000000349246</v>
      </c>
      <c r="P87" s="11">
        <v>99.998582929753795</v>
      </c>
    </row>
    <row r="88" spans="1:16" x14ac:dyDescent="0.25">
      <c r="A88" s="12" t="s">
        <v>143</v>
      </c>
      <c r="B88" s="13" t="s">
        <v>144</v>
      </c>
      <c r="C88" s="14">
        <v>0</v>
      </c>
      <c r="D88" s="14">
        <v>276000</v>
      </c>
      <c r="E88" s="14">
        <v>276000</v>
      </c>
      <c r="F88" s="35">
        <v>276000</v>
      </c>
      <c r="G88" s="14">
        <v>0</v>
      </c>
      <c r="H88" s="35">
        <v>276000</v>
      </c>
      <c r="I88" s="14">
        <v>0</v>
      </c>
      <c r="J88" s="14">
        <v>0</v>
      </c>
      <c r="K88" s="14">
        <v>0</v>
      </c>
      <c r="L88" s="14">
        <v>0</v>
      </c>
      <c r="M88" s="14">
        <v>100</v>
      </c>
      <c r="N88" s="14">
        <v>0</v>
      </c>
      <c r="O88" s="14">
        <v>0</v>
      </c>
      <c r="P88" s="14">
        <v>100</v>
      </c>
    </row>
    <row r="89" spans="1:16" x14ac:dyDescent="0.25">
      <c r="A89" s="15" t="s">
        <v>83</v>
      </c>
      <c r="B89" s="10" t="s">
        <v>84</v>
      </c>
      <c r="C89" s="11">
        <v>0</v>
      </c>
      <c r="D89" s="11">
        <v>276000</v>
      </c>
      <c r="E89" s="11">
        <v>276000</v>
      </c>
      <c r="F89" s="35">
        <v>276000</v>
      </c>
      <c r="G89" s="11">
        <v>0</v>
      </c>
      <c r="H89" s="35">
        <v>276000</v>
      </c>
      <c r="I89" s="11">
        <v>0</v>
      </c>
      <c r="J89" s="11">
        <v>0</v>
      </c>
      <c r="K89" s="11">
        <v>0</v>
      </c>
      <c r="L89" s="11">
        <v>0</v>
      </c>
      <c r="M89" s="11">
        <v>100</v>
      </c>
      <c r="N89" s="11">
        <v>0</v>
      </c>
      <c r="O89" s="11">
        <v>0</v>
      </c>
      <c r="P89" s="11">
        <v>100</v>
      </c>
    </row>
    <row r="90" spans="1:16" x14ac:dyDescent="0.25">
      <c r="A90" s="15" t="s">
        <v>93</v>
      </c>
      <c r="B90" s="10" t="s">
        <v>94</v>
      </c>
      <c r="C90" s="11">
        <v>0</v>
      </c>
      <c r="D90" s="11">
        <v>276000</v>
      </c>
      <c r="E90" s="11">
        <v>276000</v>
      </c>
      <c r="F90" s="35">
        <v>276000</v>
      </c>
      <c r="G90" s="11">
        <v>0</v>
      </c>
      <c r="H90" s="35">
        <v>276000</v>
      </c>
      <c r="I90" s="11">
        <v>0</v>
      </c>
      <c r="J90" s="11">
        <v>0</v>
      </c>
      <c r="K90" s="11">
        <v>0</v>
      </c>
      <c r="L90" s="11">
        <v>0</v>
      </c>
      <c r="M90" s="11">
        <v>100</v>
      </c>
      <c r="N90" s="11">
        <v>0</v>
      </c>
      <c r="O90" s="11">
        <v>0</v>
      </c>
      <c r="P90" s="11">
        <v>100</v>
      </c>
    </row>
    <row r="91" spans="1:16" x14ac:dyDescent="0.25">
      <c r="A91" s="15" t="s">
        <v>95</v>
      </c>
      <c r="B91" s="10" t="s">
        <v>96</v>
      </c>
      <c r="C91" s="11">
        <v>0</v>
      </c>
      <c r="D91" s="11">
        <v>66000</v>
      </c>
      <c r="E91" s="11">
        <v>66000</v>
      </c>
      <c r="F91" s="35">
        <v>66000</v>
      </c>
      <c r="G91" s="11">
        <v>0</v>
      </c>
      <c r="H91" s="35">
        <v>66000</v>
      </c>
      <c r="I91" s="11">
        <v>0</v>
      </c>
      <c r="J91" s="11">
        <v>0</v>
      </c>
      <c r="K91" s="11">
        <v>0</v>
      </c>
      <c r="L91" s="11">
        <v>0</v>
      </c>
      <c r="M91" s="11">
        <v>100</v>
      </c>
      <c r="N91" s="11">
        <v>0</v>
      </c>
      <c r="O91" s="11">
        <v>0</v>
      </c>
      <c r="P91" s="11">
        <v>100</v>
      </c>
    </row>
    <row r="92" spans="1:16" x14ac:dyDescent="0.25">
      <c r="A92" s="15" t="s">
        <v>97</v>
      </c>
      <c r="B92" s="10" t="s">
        <v>98</v>
      </c>
      <c r="C92" s="11">
        <v>0</v>
      </c>
      <c r="D92" s="11">
        <v>210000</v>
      </c>
      <c r="E92" s="11">
        <v>210000</v>
      </c>
      <c r="F92" s="35">
        <v>210000</v>
      </c>
      <c r="G92" s="11">
        <v>0</v>
      </c>
      <c r="H92" s="35">
        <v>210000</v>
      </c>
      <c r="I92" s="11">
        <v>0</v>
      </c>
      <c r="J92" s="11">
        <v>0</v>
      </c>
      <c r="K92" s="11">
        <v>0</v>
      </c>
      <c r="L92" s="11">
        <v>0</v>
      </c>
      <c r="M92" s="11">
        <v>100</v>
      </c>
      <c r="N92" s="11">
        <v>0</v>
      </c>
      <c r="O92" s="11">
        <v>0</v>
      </c>
      <c r="P92" s="11">
        <v>100</v>
      </c>
    </row>
    <row r="93" spans="1:16" x14ac:dyDescent="0.25">
      <c r="A93" s="12" t="s">
        <v>145</v>
      </c>
      <c r="B93" s="13" t="s">
        <v>146</v>
      </c>
      <c r="C93" s="14">
        <v>4000000</v>
      </c>
      <c r="D93" s="14">
        <v>4089971</v>
      </c>
      <c r="E93" s="14">
        <v>4089971</v>
      </c>
      <c r="F93" s="35">
        <v>4063685.26</v>
      </c>
      <c r="G93" s="14">
        <v>0</v>
      </c>
      <c r="H93" s="35">
        <v>4063685.26</v>
      </c>
      <c r="I93" s="14">
        <v>0</v>
      </c>
      <c r="J93" s="14">
        <v>0</v>
      </c>
      <c r="K93" s="14">
        <v>26285.740000000224</v>
      </c>
      <c r="L93" s="14">
        <v>26285.740000000224</v>
      </c>
      <c r="M93" s="14">
        <v>99.357312313461392</v>
      </c>
      <c r="N93" s="14">
        <v>26285.740000000224</v>
      </c>
      <c r="O93" s="14">
        <v>26285.740000000224</v>
      </c>
      <c r="P93" s="14">
        <v>99.357312313461392</v>
      </c>
    </row>
    <row r="94" spans="1:16" x14ac:dyDescent="0.25">
      <c r="A94" s="15" t="s">
        <v>83</v>
      </c>
      <c r="B94" s="10" t="s">
        <v>84</v>
      </c>
      <c r="C94" s="11">
        <v>4000000</v>
      </c>
      <c r="D94" s="11">
        <v>4089971</v>
      </c>
      <c r="E94" s="11">
        <v>4089971</v>
      </c>
      <c r="F94" s="35">
        <v>4063685.26</v>
      </c>
      <c r="G94" s="11">
        <v>0</v>
      </c>
      <c r="H94" s="35">
        <v>4063685.26</v>
      </c>
      <c r="I94" s="11">
        <v>0</v>
      </c>
      <c r="J94" s="11">
        <v>0</v>
      </c>
      <c r="K94" s="11">
        <v>26285.740000000224</v>
      </c>
      <c r="L94" s="11">
        <v>26285.740000000224</v>
      </c>
      <c r="M94" s="11">
        <v>99.357312313461392</v>
      </c>
      <c r="N94" s="11">
        <v>26285.740000000224</v>
      </c>
      <c r="O94" s="11">
        <v>26285.740000000224</v>
      </c>
      <c r="P94" s="11">
        <v>99.357312313461392</v>
      </c>
    </row>
    <row r="95" spans="1:16" x14ac:dyDescent="0.25">
      <c r="A95" s="15" t="s">
        <v>93</v>
      </c>
      <c r="B95" s="10" t="s">
        <v>94</v>
      </c>
      <c r="C95" s="11">
        <v>712200</v>
      </c>
      <c r="D95" s="11">
        <v>1001171</v>
      </c>
      <c r="E95" s="11">
        <v>1001171</v>
      </c>
      <c r="F95" s="35">
        <v>994810.40999999992</v>
      </c>
      <c r="G95" s="11">
        <v>0</v>
      </c>
      <c r="H95" s="35">
        <v>994810.40999999992</v>
      </c>
      <c r="I95" s="11">
        <v>0</v>
      </c>
      <c r="J95" s="11">
        <v>0</v>
      </c>
      <c r="K95" s="11">
        <v>6360.5900000000838</v>
      </c>
      <c r="L95" s="11">
        <v>6360.5900000000838</v>
      </c>
      <c r="M95" s="11">
        <v>99.364684953918953</v>
      </c>
      <c r="N95" s="11">
        <v>6360.5900000000838</v>
      </c>
      <c r="O95" s="11">
        <v>6360.5900000000838</v>
      </c>
      <c r="P95" s="11">
        <v>99.364684953918953</v>
      </c>
    </row>
    <row r="96" spans="1:16" x14ac:dyDescent="0.25">
      <c r="A96" s="15" t="s">
        <v>95</v>
      </c>
      <c r="B96" s="10" t="s">
        <v>96</v>
      </c>
      <c r="C96" s="11">
        <v>57708</v>
      </c>
      <c r="D96" s="11">
        <v>84712</v>
      </c>
      <c r="E96" s="11">
        <v>84712</v>
      </c>
      <c r="F96" s="35">
        <v>78355</v>
      </c>
      <c r="G96" s="11">
        <v>0</v>
      </c>
      <c r="H96" s="35">
        <v>78355</v>
      </c>
      <c r="I96" s="11">
        <v>0</v>
      </c>
      <c r="J96" s="11">
        <v>0</v>
      </c>
      <c r="K96" s="11">
        <v>6357</v>
      </c>
      <c r="L96" s="11">
        <v>6357</v>
      </c>
      <c r="M96" s="11">
        <v>92.495750306922275</v>
      </c>
      <c r="N96" s="11">
        <v>6357</v>
      </c>
      <c r="O96" s="11">
        <v>6357</v>
      </c>
      <c r="P96" s="11">
        <v>92.495750306922275</v>
      </c>
    </row>
    <row r="97" spans="1:16" x14ac:dyDescent="0.25">
      <c r="A97" s="15" t="s">
        <v>97</v>
      </c>
      <c r="B97" s="10" t="s">
        <v>98</v>
      </c>
      <c r="C97" s="11">
        <v>0</v>
      </c>
      <c r="D97" s="11">
        <v>261967</v>
      </c>
      <c r="E97" s="11">
        <v>261967</v>
      </c>
      <c r="F97" s="35">
        <v>261965.96</v>
      </c>
      <c r="G97" s="11">
        <v>0</v>
      </c>
      <c r="H97" s="35">
        <v>261965.96</v>
      </c>
      <c r="I97" s="11">
        <v>0</v>
      </c>
      <c r="J97" s="11">
        <v>0</v>
      </c>
      <c r="K97" s="11">
        <v>1.0400000000081491</v>
      </c>
      <c r="L97" s="11">
        <v>1.0400000000081491</v>
      </c>
      <c r="M97" s="11">
        <v>99.99960300343173</v>
      </c>
      <c r="N97" s="11">
        <v>1.0400000000081491</v>
      </c>
      <c r="O97" s="11">
        <v>1.0400000000081491</v>
      </c>
      <c r="P97" s="11">
        <v>99.99960300343173</v>
      </c>
    </row>
    <row r="98" spans="1:16" x14ac:dyDescent="0.25">
      <c r="A98" s="15" t="s">
        <v>101</v>
      </c>
      <c r="B98" s="10" t="s">
        <v>102</v>
      </c>
      <c r="C98" s="11">
        <v>654492</v>
      </c>
      <c r="D98" s="11">
        <v>654492</v>
      </c>
      <c r="E98" s="11">
        <v>654492</v>
      </c>
      <c r="F98" s="35">
        <v>654489.44999999995</v>
      </c>
      <c r="G98" s="11">
        <v>0</v>
      </c>
      <c r="H98" s="35">
        <v>654489.44999999995</v>
      </c>
      <c r="I98" s="11">
        <v>0</v>
      </c>
      <c r="J98" s="11">
        <v>0</v>
      </c>
      <c r="K98" s="11">
        <v>2.5500000000465661</v>
      </c>
      <c r="L98" s="11">
        <v>2.5500000000465661</v>
      </c>
      <c r="M98" s="11">
        <v>99.999610384848097</v>
      </c>
      <c r="N98" s="11">
        <v>2.5500000000465661</v>
      </c>
      <c r="O98" s="11">
        <v>2.5500000000465661</v>
      </c>
      <c r="P98" s="11">
        <v>99.999610384848097</v>
      </c>
    </row>
    <row r="99" spans="1:16" x14ac:dyDescent="0.25">
      <c r="A99" s="15" t="s">
        <v>107</v>
      </c>
      <c r="B99" s="10" t="s">
        <v>108</v>
      </c>
      <c r="C99" s="11">
        <v>654492</v>
      </c>
      <c r="D99" s="11">
        <v>654492</v>
      </c>
      <c r="E99" s="11">
        <v>654492</v>
      </c>
      <c r="F99" s="35">
        <v>654489.44999999995</v>
      </c>
      <c r="G99" s="11">
        <v>0</v>
      </c>
      <c r="H99" s="35">
        <v>654489.44999999995</v>
      </c>
      <c r="I99" s="11">
        <v>0</v>
      </c>
      <c r="J99" s="11">
        <v>0</v>
      </c>
      <c r="K99" s="11">
        <v>2.5500000000465661</v>
      </c>
      <c r="L99" s="11">
        <v>2.5500000000465661</v>
      </c>
      <c r="M99" s="11">
        <v>99.999610384848097</v>
      </c>
      <c r="N99" s="11">
        <v>2.5500000000465661</v>
      </c>
      <c r="O99" s="11">
        <v>2.5500000000465661</v>
      </c>
      <c r="P99" s="11">
        <v>99.999610384848097</v>
      </c>
    </row>
    <row r="100" spans="1:16" x14ac:dyDescent="0.25">
      <c r="A100" s="15" t="s">
        <v>125</v>
      </c>
      <c r="B100" s="10" t="s">
        <v>126</v>
      </c>
      <c r="C100" s="11">
        <v>3287800</v>
      </c>
      <c r="D100" s="11">
        <v>3088800</v>
      </c>
      <c r="E100" s="11">
        <v>3088800</v>
      </c>
      <c r="F100" s="35">
        <v>3068874.85</v>
      </c>
      <c r="G100" s="11">
        <v>0</v>
      </c>
      <c r="H100" s="35">
        <v>3068874.85</v>
      </c>
      <c r="I100" s="11">
        <v>0</v>
      </c>
      <c r="J100" s="11">
        <v>0</v>
      </c>
      <c r="K100" s="11">
        <v>19925.149999999907</v>
      </c>
      <c r="L100" s="11">
        <v>19925.149999999907</v>
      </c>
      <c r="M100" s="11">
        <v>99.354922623672621</v>
      </c>
      <c r="N100" s="11">
        <v>19925.149999999907</v>
      </c>
      <c r="O100" s="11">
        <v>19925.149999999907</v>
      </c>
      <c r="P100" s="11">
        <v>99.354922623672621</v>
      </c>
    </row>
    <row r="101" spans="1:16" x14ac:dyDescent="0.25">
      <c r="A101" s="15" t="s">
        <v>127</v>
      </c>
      <c r="B101" s="10" t="s">
        <v>128</v>
      </c>
      <c r="C101" s="11">
        <v>3287800</v>
      </c>
      <c r="D101" s="11">
        <v>3088800</v>
      </c>
      <c r="E101" s="11">
        <v>3088800</v>
      </c>
      <c r="F101" s="35">
        <v>3068874.85</v>
      </c>
      <c r="G101" s="11">
        <v>0</v>
      </c>
      <c r="H101" s="35">
        <v>3068874.85</v>
      </c>
      <c r="I101" s="11">
        <v>0</v>
      </c>
      <c r="J101" s="11">
        <v>0</v>
      </c>
      <c r="K101" s="11">
        <v>19925.149999999907</v>
      </c>
      <c r="L101" s="11">
        <v>19925.149999999907</v>
      </c>
      <c r="M101" s="11">
        <v>99.354922623672621</v>
      </c>
      <c r="N101" s="11">
        <v>19925.149999999907</v>
      </c>
      <c r="O101" s="11">
        <v>19925.149999999907</v>
      </c>
      <c r="P101" s="11">
        <v>99.354922623672621</v>
      </c>
    </row>
    <row r="102" spans="1:16" x14ac:dyDescent="0.25">
      <c r="A102" s="12" t="s">
        <v>147</v>
      </c>
      <c r="B102" s="13" t="s">
        <v>148</v>
      </c>
      <c r="C102" s="14">
        <v>0</v>
      </c>
      <c r="D102" s="14">
        <v>231066</v>
      </c>
      <c r="E102" s="14">
        <v>231066</v>
      </c>
      <c r="F102" s="35">
        <v>95912.84</v>
      </c>
      <c r="G102" s="14">
        <v>0</v>
      </c>
      <c r="H102" s="35">
        <v>95912.84</v>
      </c>
      <c r="I102" s="14">
        <v>0</v>
      </c>
      <c r="J102" s="14">
        <v>0</v>
      </c>
      <c r="K102" s="14">
        <v>135153.16</v>
      </c>
      <c r="L102" s="14">
        <v>135153.16</v>
      </c>
      <c r="M102" s="14">
        <v>41.508850285199898</v>
      </c>
      <c r="N102" s="14">
        <v>135153.16</v>
      </c>
      <c r="O102" s="14">
        <v>135153.16</v>
      </c>
      <c r="P102" s="14">
        <v>41.508850285199898</v>
      </c>
    </row>
    <row r="103" spans="1:16" x14ac:dyDescent="0.25">
      <c r="A103" s="15" t="s">
        <v>83</v>
      </c>
      <c r="B103" s="10" t="s">
        <v>84</v>
      </c>
      <c r="C103" s="11">
        <v>0</v>
      </c>
      <c r="D103" s="11">
        <v>231066</v>
      </c>
      <c r="E103" s="11">
        <v>231066</v>
      </c>
      <c r="F103" s="35">
        <v>95912.84</v>
      </c>
      <c r="G103" s="11">
        <v>0</v>
      </c>
      <c r="H103" s="35">
        <v>95912.84</v>
      </c>
      <c r="I103" s="11">
        <v>0</v>
      </c>
      <c r="J103" s="11">
        <v>0</v>
      </c>
      <c r="K103" s="11">
        <v>135153.16</v>
      </c>
      <c r="L103" s="11">
        <v>135153.16</v>
      </c>
      <c r="M103" s="11">
        <v>41.508850285199898</v>
      </c>
      <c r="N103" s="11">
        <v>135153.16</v>
      </c>
      <c r="O103" s="11">
        <v>135153.16</v>
      </c>
      <c r="P103" s="11">
        <v>41.508850285199898</v>
      </c>
    </row>
    <row r="104" spans="1:16" x14ac:dyDescent="0.25">
      <c r="A104" s="15" t="s">
        <v>93</v>
      </c>
      <c r="B104" s="10" t="s">
        <v>94</v>
      </c>
      <c r="C104" s="11">
        <v>0</v>
      </c>
      <c r="D104" s="11">
        <v>231066</v>
      </c>
      <c r="E104" s="11">
        <v>231066</v>
      </c>
      <c r="F104" s="35">
        <v>95912.84</v>
      </c>
      <c r="G104" s="11">
        <v>0</v>
      </c>
      <c r="H104" s="35">
        <v>95912.84</v>
      </c>
      <c r="I104" s="11">
        <v>0</v>
      </c>
      <c r="J104" s="11">
        <v>0</v>
      </c>
      <c r="K104" s="11">
        <v>135153.16</v>
      </c>
      <c r="L104" s="11">
        <v>135153.16</v>
      </c>
      <c r="M104" s="11">
        <v>41.508850285199898</v>
      </c>
      <c r="N104" s="11">
        <v>135153.16</v>
      </c>
      <c r="O104" s="11">
        <v>135153.16</v>
      </c>
      <c r="P104" s="11">
        <v>41.508850285199898</v>
      </c>
    </row>
    <row r="105" spans="1:16" x14ac:dyDescent="0.25">
      <c r="A105" s="15" t="s">
        <v>97</v>
      </c>
      <c r="B105" s="10" t="s">
        <v>98</v>
      </c>
      <c r="C105" s="11">
        <v>0</v>
      </c>
      <c r="D105" s="11">
        <v>151066</v>
      </c>
      <c r="E105" s="11">
        <v>151066</v>
      </c>
      <c r="F105" s="35">
        <v>16112.84</v>
      </c>
      <c r="G105" s="11">
        <v>0</v>
      </c>
      <c r="H105" s="35">
        <v>16112.84</v>
      </c>
      <c r="I105" s="11">
        <v>0</v>
      </c>
      <c r="J105" s="11">
        <v>0</v>
      </c>
      <c r="K105" s="11">
        <v>134953.16</v>
      </c>
      <c r="L105" s="11">
        <v>134953.16</v>
      </c>
      <c r="M105" s="11">
        <v>10.666092965988376</v>
      </c>
      <c r="N105" s="11">
        <v>134953.16</v>
      </c>
      <c r="O105" s="11">
        <v>134953.16</v>
      </c>
      <c r="P105" s="11">
        <v>10.666092965988376</v>
      </c>
    </row>
    <row r="106" spans="1:16" x14ac:dyDescent="0.25">
      <c r="A106" s="15" t="s">
        <v>137</v>
      </c>
      <c r="B106" s="10" t="s">
        <v>138</v>
      </c>
      <c r="C106" s="11">
        <v>0</v>
      </c>
      <c r="D106" s="11">
        <v>80000</v>
      </c>
      <c r="E106" s="11">
        <v>80000</v>
      </c>
      <c r="F106" s="35">
        <v>79800</v>
      </c>
      <c r="G106" s="11">
        <v>0</v>
      </c>
      <c r="H106" s="35">
        <v>79800</v>
      </c>
      <c r="I106" s="11">
        <v>0</v>
      </c>
      <c r="J106" s="11">
        <v>0</v>
      </c>
      <c r="K106" s="11">
        <v>200</v>
      </c>
      <c r="L106" s="11">
        <v>200</v>
      </c>
      <c r="M106" s="11">
        <v>99.75</v>
      </c>
      <c r="N106" s="11">
        <v>200</v>
      </c>
      <c r="O106" s="11">
        <v>200</v>
      </c>
      <c r="P106" s="11">
        <v>99.75</v>
      </c>
    </row>
    <row r="107" spans="1:16" x14ac:dyDescent="0.25">
      <c r="A107" s="15" t="s">
        <v>149</v>
      </c>
      <c r="B107" s="10" t="s">
        <v>150</v>
      </c>
      <c r="C107" s="11">
        <v>0</v>
      </c>
      <c r="D107" s="11">
        <v>80000</v>
      </c>
      <c r="E107" s="11">
        <v>80000</v>
      </c>
      <c r="F107" s="35">
        <v>79800</v>
      </c>
      <c r="G107" s="11">
        <v>0</v>
      </c>
      <c r="H107" s="35">
        <v>79800</v>
      </c>
      <c r="I107" s="11">
        <v>0</v>
      </c>
      <c r="J107" s="11">
        <v>0</v>
      </c>
      <c r="K107" s="11">
        <v>200</v>
      </c>
      <c r="L107" s="11">
        <v>200</v>
      </c>
      <c r="M107" s="11">
        <v>99.75</v>
      </c>
      <c r="N107" s="11">
        <v>200</v>
      </c>
      <c r="O107" s="11">
        <v>200</v>
      </c>
      <c r="P107" s="11">
        <v>99.75</v>
      </c>
    </row>
    <row r="108" spans="1:16" x14ac:dyDescent="0.25">
      <c r="A108" s="12" t="s">
        <v>151</v>
      </c>
      <c r="B108" s="13" t="s">
        <v>152</v>
      </c>
      <c r="C108" s="14">
        <v>0</v>
      </c>
      <c r="D108" s="14">
        <v>975725</v>
      </c>
      <c r="E108" s="14">
        <v>975725</v>
      </c>
      <c r="F108" s="35">
        <v>975112.8</v>
      </c>
      <c r="G108" s="14">
        <v>0</v>
      </c>
      <c r="H108" s="35">
        <v>975112.8</v>
      </c>
      <c r="I108" s="14">
        <v>0</v>
      </c>
      <c r="J108" s="14">
        <v>0</v>
      </c>
      <c r="K108" s="14">
        <v>612.19999999995343</v>
      </c>
      <c r="L108" s="14">
        <v>612.19999999995343</v>
      </c>
      <c r="M108" s="14">
        <v>99.937256911527328</v>
      </c>
      <c r="N108" s="14">
        <v>612.19999999995343</v>
      </c>
      <c r="O108" s="14">
        <v>612.19999999995343</v>
      </c>
      <c r="P108" s="14">
        <v>99.937256911527328</v>
      </c>
    </row>
    <row r="109" spans="1:16" x14ac:dyDescent="0.25">
      <c r="A109" s="15" t="s">
        <v>83</v>
      </c>
      <c r="B109" s="10" t="s">
        <v>84</v>
      </c>
      <c r="C109" s="11">
        <v>0</v>
      </c>
      <c r="D109" s="11">
        <v>975725</v>
      </c>
      <c r="E109" s="11">
        <v>975725</v>
      </c>
      <c r="F109" s="35">
        <v>975112.8</v>
      </c>
      <c r="G109" s="11">
        <v>0</v>
      </c>
      <c r="H109" s="35">
        <v>975112.8</v>
      </c>
      <c r="I109" s="11">
        <v>0</v>
      </c>
      <c r="J109" s="11">
        <v>0</v>
      </c>
      <c r="K109" s="11">
        <v>612.19999999995343</v>
      </c>
      <c r="L109" s="11">
        <v>612.19999999995343</v>
      </c>
      <c r="M109" s="11">
        <v>99.937256911527328</v>
      </c>
      <c r="N109" s="11">
        <v>612.19999999995343</v>
      </c>
      <c r="O109" s="11">
        <v>612.19999999995343</v>
      </c>
      <c r="P109" s="11">
        <v>99.937256911527328</v>
      </c>
    </row>
    <row r="110" spans="1:16" x14ac:dyDescent="0.25">
      <c r="A110" s="15" t="s">
        <v>93</v>
      </c>
      <c r="B110" s="10" t="s">
        <v>94</v>
      </c>
      <c r="C110" s="11">
        <v>0</v>
      </c>
      <c r="D110" s="11">
        <v>975725</v>
      </c>
      <c r="E110" s="11">
        <v>975725</v>
      </c>
      <c r="F110" s="35">
        <v>975112.8</v>
      </c>
      <c r="G110" s="11">
        <v>0</v>
      </c>
      <c r="H110" s="35">
        <v>975112.8</v>
      </c>
      <c r="I110" s="11">
        <v>0</v>
      </c>
      <c r="J110" s="11">
        <v>0</v>
      </c>
      <c r="K110" s="11">
        <v>612.19999999995343</v>
      </c>
      <c r="L110" s="11">
        <v>612.19999999995343</v>
      </c>
      <c r="M110" s="11">
        <v>99.937256911527328</v>
      </c>
      <c r="N110" s="11">
        <v>612.19999999995343</v>
      </c>
      <c r="O110" s="11">
        <v>612.19999999995343</v>
      </c>
      <c r="P110" s="11">
        <v>99.937256911527328</v>
      </c>
    </row>
    <row r="111" spans="1:16" x14ac:dyDescent="0.25">
      <c r="A111" s="15" t="s">
        <v>97</v>
      </c>
      <c r="B111" s="10" t="s">
        <v>98</v>
      </c>
      <c r="C111" s="11">
        <v>0</v>
      </c>
      <c r="D111" s="11">
        <v>975725</v>
      </c>
      <c r="E111" s="11">
        <v>975725</v>
      </c>
      <c r="F111" s="35">
        <v>975112.8</v>
      </c>
      <c r="G111" s="11">
        <v>0</v>
      </c>
      <c r="H111" s="35">
        <v>975112.8</v>
      </c>
      <c r="I111" s="11">
        <v>0</v>
      </c>
      <c r="J111" s="11">
        <v>0</v>
      </c>
      <c r="K111" s="11">
        <v>612.19999999995343</v>
      </c>
      <c r="L111" s="11">
        <v>612.19999999995343</v>
      </c>
      <c r="M111" s="11">
        <v>99.937256911527328</v>
      </c>
      <c r="N111" s="11">
        <v>612.19999999995343</v>
      </c>
      <c r="O111" s="11">
        <v>612.19999999995343</v>
      </c>
      <c r="P111" s="11">
        <v>99.937256911527328</v>
      </c>
    </row>
    <row r="112" spans="1:16" x14ac:dyDescent="0.25">
      <c r="A112" s="12" t="s">
        <v>153</v>
      </c>
      <c r="B112" s="13" t="s">
        <v>154</v>
      </c>
      <c r="C112" s="14">
        <v>50000</v>
      </c>
      <c r="D112" s="14">
        <v>50000</v>
      </c>
      <c r="E112" s="14">
        <v>50000</v>
      </c>
      <c r="F112" s="35">
        <v>0</v>
      </c>
      <c r="G112" s="14">
        <v>0</v>
      </c>
      <c r="H112" s="35">
        <v>0</v>
      </c>
      <c r="I112" s="14">
        <v>0</v>
      </c>
      <c r="J112" s="14">
        <v>0</v>
      </c>
      <c r="K112" s="14">
        <v>50000</v>
      </c>
      <c r="L112" s="14">
        <v>50000</v>
      </c>
      <c r="M112" s="14">
        <v>0</v>
      </c>
      <c r="N112" s="14">
        <v>50000</v>
      </c>
      <c r="O112" s="14">
        <v>50000</v>
      </c>
      <c r="P112" s="14">
        <v>0</v>
      </c>
    </row>
    <row r="113" spans="1:16" x14ac:dyDescent="0.25">
      <c r="A113" s="15" t="s">
        <v>155</v>
      </c>
      <c r="B113" s="10" t="s">
        <v>156</v>
      </c>
      <c r="C113" s="11">
        <v>50000</v>
      </c>
      <c r="D113" s="11">
        <v>50000</v>
      </c>
      <c r="E113" s="11">
        <v>50000</v>
      </c>
      <c r="F113" s="35">
        <v>0</v>
      </c>
      <c r="G113" s="11">
        <v>0</v>
      </c>
      <c r="H113" s="35">
        <v>0</v>
      </c>
      <c r="I113" s="11">
        <v>0</v>
      </c>
      <c r="J113" s="11">
        <v>0</v>
      </c>
      <c r="K113" s="11">
        <v>50000</v>
      </c>
      <c r="L113" s="11">
        <v>50000</v>
      </c>
      <c r="M113" s="11">
        <v>0</v>
      </c>
      <c r="N113" s="11">
        <v>50000</v>
      </c>
      <c r="O113" s="11">
        <v>50000</v>
      </c>
      <c r="P113" s="11">
        <v>0</v>
      </c>
    </row>
    <row r="114" spans="1:16" x14ac:dyDescent="0.25">
      <c r="A114" s="13" t="s">
        <v>157</v>
      </c>
      <c r="B114" s="13"/>
      <c r="C114" s="14">
        <v>13141883</v>
      </c>
      <c r="D114" s="14">
        <v>15843283</v>
      </c>
      <c r="E114" s="14">
        <v>15843283</v>
      </c>
      <c r="F114" s="35">
        <v>15399225.560000001</v>
      </c>
      <c r="G114" s="14">
        <v>0</v>
      </c>
      <c r="H114" s="35">
        <v>15399225.560000001</v>
      </c>
      <c r="I114" s="14">
        <v>0</v>
      </c>
      <c r="J114" s="14">
        <v>0</v>
      </c>
      <c r="K114" s="14">
        <v>444057.43999999948</v>
      </c>
      <c r="L114" s="14">
        <v>444057.43999999948</v>
      </c>
      <c r="M114" s="14">
        <v>97.19718798180908</v>
      </c>
      <c r="N114" s="14">
        <v>444057.43999999948</v>
      </c>
      <c r="O114" s="14">
        <v>444057.43999999948</v>
      </c>
      <c r="P114" s="14">
        <v>97.19718798180908</v>
      </c>
    </row>
    <row r="115" spans="1:16" x14ac:dyDescent="0.25">
      <c r="A115" s="15" t="s">
        <v>83</v>
      </c>
      <c r="B115" s="10" t="s">
        <v>84</v>
      </c>
      <c r="C115" s="11">
        <v>13091883</v>
      </c>
      <c r="D115" s="11">
        <v>15793283</v>
      </c>
      <c r="E115" s="11">
        <v>15793283</v>
      </c>
      <c r="F115" s="35">
        <v>15399225.560000001</v>
      </c>
      <c r="G115" s="11">
        <v>0</v>
      </c>
      <c r="H115" s="35">
        <v>15399225.560000001</v>
      </c>
      <c r="I115" s="11">
        <v>0</v>
      </c>
      <c r="J115" s="11">
        <v>0</v>
      </c>
      <c r="K115" s="11">
        <v>394057.43999999948</v>
      </c>
      <c r="L115" s="11">
        <v>394057.43999999948</v>
      </c>
      <c r="M115" s="11">
        <v>97.504904838341716</v>
      </c>
      <c r="N115" s="11">
        <v>394057.43999999948</v>
      </c>
      <c r="O115" s="11">
        <v>394057.43999999948</v>
      </c>
      <c r="P115" s="11">
        <v>97.504904838341716</v>
      </c>
    </row>
    <row r="116" spans="1:16" x14ac:dyDescent="0.25">
      <c r="A116" s="15" t="s">
        <v>85</v>
      </c>
      <c r="B116" s="10" t="s">
        <v>86</v>
      </c>
      <c r="C116" s="11">
        <v>6073556</v>
      </c>
      <c r="D116" s="11">
        <v>7001838</v>
      </c>
      <c r="E116" s="11">
        <v>7001838</v>
      </c>
      <c r="F116" s="35">
        <v>6944048.0800000001</v>
      </c>
      <c r="G116" s="11">
        <v>0</v>
      </c>
      <c r="H116" s="35">
        <v>6944048.0800000001</v>
      </c>
      <c r="I116" s="11">
        <v>0</v>
      </c>
      <c r="J116" s="11">
        <v>0</v>
      </c>
      <c r="K116" s="11">
        <v>57789.919999999925</v>
      </c>
      <c r="L116" s="11">
        <v>57789.919999999925</v>
      </c>
      <c r="M116" s="11">
        <v>99.174646428552052</v>
      </c>
      <c r="N116" s="11">
        <v>57789.919999999925</v>
      </c>
      <c r="O116" s="11">
        <v>57789.919999999925</v>
      </c>
      <c r="P116" s="11">
        <v>99.174646428552052</v>
      </c>
    </row>
    <row r="117" spans="1:16" x14ac:dyDescent="0.25">
      <c r="A117" s="15" t="s">
        <v>87</v>
      </c>
      <c r="B117" s="10" t="s">
        <v>88</v>
      </c>
      <c r="C117" s="11">
        <v>4978336</v>
      </c>
      <c r="D117" s="11">
        <v>5734420</v>
      </c>
      <c r="E117" s="11">
        <v>5734420</v>
      </c>
      <c r="F117" s="35">
        <v>5686574.7400000002</v>
      </c>
      <c r="G117" s="11">
        <v>0</v>
      </c>
      <c r="H117" s="35">
        <v>5686574.7400000002</v>
      </c>
      <c r="I117" s="11">
        <v>0</v>
      </c>
      <c r="J117" s="11">
        <v>0</v>
      </c>
      <c r="K117" s="11">
        <v>47845.259999999776</v>
      </c>
      <c r="L117" s="11">
        <v>47845.259999999776</v>
      </c>
      <c r="M117" s="11">
        <v>99.165647790011903</v>
      </c>
      <c r="N117" s="11">
        <v>47845.259999999776</v>
      </c>
      <c r="O117" s="11">
        <v>47845.259999999776</v>
      </c>
      <c r="P117" s="11">
        <v>99.165647790011903</v>
      </c>
    </row>
    <row r="118" spans="1:16" x14ac:dyDescent="0.25">
      <c r="A118" s="15" t="s">
        <v>89</v>
      </c>
      <c r="B118" s="10" t="s">
        <v>90</v>
      </c>
      <c r="C118" s="11">
        <v>4978336</v>
      </c>
      <c r="D118" s="11">
        <v>5734420</v>
      </c>
      <c r="E118" s="11">
        <v>5734420</v>
      </c>
      <c r="F118" s="35">
        <v>5686574.7400000002</v>
      </c>
      <c r="G118" s="11">
        <v>0</v>
      </c>
      <c r="H118" s="35">
        <v>5686574.7400000002</v>
      </c>
      <c r="I118" s="11">
        <v>0</v>
      </c>
      <c r="J118" s="11">
        <v>0</v>
      </c>
      <c r="K118" s="11">
        <v>47845.259999999776</v>
      </c>
      <c r="L118" s="11">
        <v>47845.259999999776</v>
      </c>
      <c r="M118" s="11">
        <v>99.165647790011903</v>
      </c>
      <c r="N118" s="11">
        <v>47845.259999999776</v>
      </c>
      <c r="O118" s="11">
        <v>47845.259999999776</v>
      </c>
      <c r="P118" s="11">
        <v>99.165647790011903</v>
      </c>
    </row>
    <row r="119" spans="1:16" x14ac:dyDescent="0.25">
      <c r="A119" s="15" t="s">
        <v>91</v>
      </c>
      <c r="B119" s="10" t="s">
        <v>92</v>
      </c>
      <c r="C119" s="11">
        <v>1095220</v>
      </c>
      <c r="D119" s="11">
        <v>1267418</v>
      </c>
      <c r="E119" s="11">
        <v>1267418</v>
      </c>
      <c r="F119" s="35">
        <v>1257473.3399999999</v>
      </c>
      <c r="G119" s="11">
        <v>0</v>
      </c>
      <c r="H119" s="35">
        <v>1257473.3399999999</v>
      </c>
      <c r="I119" s="11">
        <v>0</v>
      </c>
      <c r="J119" s="11">
        <v>0</v>
      </c>
      <c r="K119" s="11">
        <v>9944.660000000149</v>
      </c>
      <c r="L119" s="11">
        <v>9944.660000000149</v>
      </c>
      <c r="M119" s="11">
        <v>99.215360678166149</v>
      </c>
      <c r="N119" s="11">
        <v>9944.660000000149</v>
      </c>
      <c r="O119" s="11">
        <v>9944.660000000149</v>
      </c>
      <c r="P119" s="11">
        <v>99.215360678166149</v>
      </c>
    </row>
    <row r="120" spans="1:16" x14ac:dyDescent="0.25">
      <c r="A120" s="15" t="s">
        <v>93</v>
      </c>
      <c r="B120" s="10" t="s">
        <v>94</v>
      </c>
      <c r="C120" s="11">
        <v>2987427</v>
      </c>
      <c r="D120" s="11">
        <v>5061676</v>
      </c>
      <c r="E120" s="11">
        <v>5061676</v>
      </c>
      <c r="F120" s="35">
        <v>4790515.71</v>
      </c>
      <c r="G120" s="11">
        <v>0</v>
      </c>
      <c r="H120" s="35">
        <v>4790515.71</v>
      </c>
      <c r="I120" s="11">
        <v>0</v>
      </c>
      <c r="J120" s="11">
        <v>0</v>
      </c>
      <c r="K120" s="11">
        <v>271160.29000000004</v>
      </c>
      <c r="L120" s="11">
        <v>271160.29000000004</v>
      </c>
      <c r="M120" s="11">
        <v>94.642875403324908</v>
      </c>
      <c r="N120" s="11">
        <v>271160.29000000004</v>
      </c>
      <c r="O120" s="11">
        <v>271160.29000000004</v>
      </c>
      <c r="P120" s="11">
        <v>94.642875403324908</v>
      </c>
    </row>
    <row r="121" spans="1:16" x14ac:dyDescent="0.25">
      <c r="A121" s="15" t="s">
        <v>95</v>
      </c>
      <c r="B121" s="10" t="s">
        <v>96</v>
      </c>
      <c r="C121" s="11">
        <v>723996</v>
      </c>
      <c r="D121" s="11">
        <v>1167639</v>
      </c>
      <c r="E121" s="11">
        <v>1167639</v>
      </c>
      <c r="F121" s="35">
        <v>1088415.29</v>
      </c>
      <c r="G121" s="11">
        <v>0</v>
      </c>
      <c r="H121" s="35">
        <v>1088415.29</v>
      </c>
      <c r="I121" s="11">
        <v>0</v>
      </c>
      <c r="J121" s="11">
        <v>0</v>
      </c>
      <c r="K121" s="11">
        <v>79223.709999999963</v>
      </c>
      <c r="L121" s="11">
        <v>79223.709999999963</v>
      </c>
      <c r="M121" s="11">
        <v>93.215051056019888</v>
      </c>
      <c r="N121" s="11">
        <v>79223.709999999963</v>
      </c>
      <c r="O121" s="11">
        <v>79223.709999999963</v>
      </c>
      <c r="P121" s="11">
        <v>93.215051056019888</v>
      </c>
    </row>
    <row r="122" spans="1:16" x14ac:dyDescent="0.25">
      <c r="A122" s="15" t="s">
        <v>97</v>
      </c>
      <c r="B122" s="10" t="s">
        <v>98</v>
      </c>
      <c r="C122" s="11">
        <v>528443</v>
      </c>
      <c r="D122" s="11">
        <v>2009406</v>
      </c>
      <c r="E122" s="11">
        <v>2009406</v>
      </c>
      <c r="F122" s="35">
        <v>1861888.85</v>
      </c>
      <c r="G122" s="11">
        <v>0</v>
      </c>
      <c r="H122" s="35">
        <v>1861888.85</v>
      </c>
      <c r="I122" s="11">
        <v>0</v>
      </c>
      <c r="J122" s="11">
        <v>0</v>
      </c>
      <c r="K122" s="11">
        <v>147517.14999999991</v>
      </c>
      <c r="L122" s="11">
        <v>147517.14999999991</v>
      </c>
      <c r="M122" s="11">
        <v>92.65866878072427</v>
      </c>
      <c r="N122" s="11">
        <v>147517.14999999991</v>
      </c>
      <c r="O122" s="11">
        <v>147517.14999999991</v>
      </c>
      <c r="P122" s="11">
        <v>92.65866878072427</v>
      </c>
    </row>
    <row r="123" spans="1:16" x14ac:dyDescent="0.25">
      <c r="A123" s="15" t="s">
        <v>99</v>
      </c>
      <c r="B123" s="10" t="s">
        <v>100</v>
      </c>
      <c r="C123" s="11">
        <v>111300</v>
      </c>
      <c r="D123" s="11">
        <v>101695</v>
      </c>
      <c r="E123" s="11">
        <v>101695</v>
      </c>
      <c r="F123" s="35">
        <v>101360.89</v>
      </c>
      <c r="G123" s="11">
        <v>0</v>
      </c>
      <c r="H123" s="35">
        <v>101360.89</v>
      </c>
      <c r="I123" s="11">
        <v>0</v>
      </c>
      <c r="J123" s="11">
        <v>0</v>
      </c>
      <c r="K123" s="11">
        <v>334.11000000000058</v>
      </c>
      <c r="L123" s="11">
        <v>334.11000000000058</v>
      </c>
      <c r="M123" s="11">
        <v>99.671458773784352</v>
      </c>
      <c r="N123" s="11">
        <v>334.11000000000058</v>
      </c>
      <c r="O123" s="11">
        <v>334.11000000000058</v>
      </c>
      <c r="P123" s="11">
        <v>99.671458773784352</v>
      </c>
    </row>
    <row r="124" spans="1:16" x14ac:dyDescent="0.25">
      <c r="A124" s="15" t="s">
        <v>101</v>
      </c>
      <c r="B124" s="10" t="s">
        <v>102</v>
      </c>
      <c r="C124" s="11">
        <v>1623688</v>
      </c>
      <c r="D124" s="11">
        <v>1614936</v>
      </c>
      <c r="E124" s="11">
        <v>1614936</v>
      </c>
      <c r="F124" s="35">
        <v>1571869.18</v>
      </c>
      <c r="G124" s="11">
        <v>0</v>
      </c>
      <c r="H124" s="35">
        <v>1571869.18</v>
      </c>
      <c r="I124" s="11">
        <v>0</v>
      </c>
      <c r="J124" s="11">
        <v>0</v>
      </c>
      <c r="K124" s="11">
        <v>43066.820000000065</v>
      </c>
      <c r="L124" s="11">
        <v>43066.820000000065</v>
      </c>
      <c r="M124" s="11">
        <v>97.333218158490482</v>
      </c>
      <c r="N124" s="11">
        <v>43066.820000000065</v>
      </c>
      <c r="O124" s="11">
        <v>43066.820000000065</v>
      </c>
      <c r="P124" s="11">
        <v>97.333218158490482</v>
      </c>
    </row>
    <row r="125" spans="1:16" x14ac:dyDescent="0.25">
      <c r="A125" s="15" t="s">
        <v>103</v>
      </c>
      <c r="B125" s="10" t="s">
        <v>104</v>
      </c>
      <c r="C125" s="11">
        <v>516500</v>
      </c>
      <c r="D125" s="11">
        <v>516500</v>
      </c>
      <c r="E125" s="11">
        <v>516500</v>
      </c>
      <c r="F125" s="35">
        <v>508834.08</v>
      </c>
      <c r="G125" s="11">
        <v>0</v>
      </c>
      <c r="H125" s="35">
        <v>508834.08</v>
      </c>
      <c r="I125" s="11">
        <v>0</v>
      </c>
      <c r="J125" s="11">
        <v>0</v>
      </c>
      <c r="K125" s="11">
        <v>7665.9199999999837</v>
      </c>
      <c r="L125" s="11">
        <v>7665.9199999999837</v>
      </c>
      <c r="M125" s="11">
        <v>98.515794772507263</v>
      </c>
      <c r="N125" s="11">
        <v>7665.9199999999837</v>
      </c>
      <c r="O125" s="11">
        <v>7665.9199999999837</v>
      </c>
      <c r="P125" s="11">
        <v>98.515794772507263</v>
      </c>
    </row>
    <row r="126" spans="1:16" x14ac:dyDescent="0.25">
      <c r="A126" s="15" t="s">
        <v>105</v>
      </c>
      <c r="B126" s="10" t="s">
        <v>106</v>
      </c>
      <c r="C126" s="11">
        <v>19508</v>
      </c>
      <c r="D126" s="11">
        <v>19688</v>
      </c>
      <c r="E126" s="11">
        <v>19688</v>
      </c>
      <c r="F126" s="35">
        <v>9093.7000000000007</v>
      </c>
      <c r="G126" s="11">
        <v>0</v>
      </c>
      <c r="H126" s="35">
        <v>9093.7000000000007</v>
      </c>
      <c r="I126" s="11">
        <v>0</v>
      </c>
      <c r="J126" s="11">
        <v>0</v>
      </c>
      <c r="K126" s="11">
        <v>10594.3</v>
      </c>
      <c r="L126" s="11">
        <v>10594.3</v>
      </c>
      <c r="M126" s="11">
        <v>46.189049167005287</v>
      </c>
      <c r="N126" s="11">
        <v>10594.3</v>
      </c>
      <c r="O126" s="11">
        <v>10594.3</v>
      </c>
      <c r="P126" s="11">
        <v>46.189049167005287</v>
      </c>
    </row>
    <row r="127" spans="1:16" x14ac:dyDescent="0.25">
      <c r="A127" s="15" t="s">
        <v>107</v>
      </c>
      <c r="B127" s="10" t="s">
        <v>108</v>
      </c>
      <c r="C127" s="11">
        <v>797526</v>
      </c>
      <c r="D127" s="11">
        <v>787594</v>
      </c>
      <c r="E127" s="11">
        <v>787594</v>
      </c>
      <c r="F127" s="35">
        <v>765780.03999999992</v>
      </c>
      <c r="G127" s="11">
        <v>0</v>
      </c>
      <c r="H127" s="35">
        <v>765780.03999999992</v>
      </c>
      <c r="I127" s="11">
        <v>0</v>
      </c>
      <c r="J127" s="11">
        <v>0</v>
      </c>
      <c r="K127" s="11">
        <v>21813.960000000079</v>
      </c>
      <c r="L127" s="11">
        <v>21813.960000000079</v>
      </c>
      <c r="M127" s="11">
        <v>97.230303938323544</v>
      </c>
      <c r="N127" s="11">
        <v>21813.960000000079</v>
      </c>
      <c r="O127" s="11">
        <v>21813.960000000079</v>
      </c>
      <c r="P127" s="11">
        <v>97.230303938323544</v>
      </c>
    </row>
    <row r="128" spans="1:16" x14ac:dyDescent="0.25">
      <c r="A128" s="15" t="s">
        <v>113</v>
      </c>
      <c r="B128" s="10" t="s">
        <v>114</v>
      </c>
      <c r="C128" s="11">
        <v>281154</v>
      </c>
      <c r="D128" s="11">
        <v>281154</v>
      </c>
      <c r="E128" s="11">
        <v>281154</v>
      </c>
      <c r="F128" s="35">
        <v>278261.36</v>
      </c>
      <c r="G128" s="11">
        <v>0</v>
      </c>
      <c r="H128" s="35">
        <v>278261.36</v>
      </c>
      <c r="I128" s="11">
        <v>0</v>
      </c>
      <c r="J128" s="11">
        <v>0</v>
      </c>
      <c r="K128" s="11">
        <v>2892.640000000014</v>
      </c>
      <c r="L128" s="11">
        <v>2892.640000000014</v>
      </c>
      <c r="M128" s="11">
        <v>98.9711545985474</v>
      </c>
      <c r="N128" s="11">
        <v>2892.640000000014</v>
      </c>
      <c r="O128" s="11">
        <v>2892.640000000014</v>
      </c>
      <c r="P128" s="11">
        <v>98.9711545985474</v>
      </c>
    </row>
    <row r="129" spans="1:16" x14ac:dyDescent="0.25">
      <c r="A129" s="15" t="s">
        <v>135</v>
      </c>
      <c r="B129" s="10" t="s">
        <v>136</v>
      </c>
      <c r="C129" s="11">
        <v>9000</v>
      </c>
      <c r="D129" s="11">
        <v>10000</v>
      </c>
      <c r="E129" s="11">
        <v>10000</v>
      </c>
      <c r="F129" s="35">
        <v>9900</v>
      </c>
      <c r="G129" s="11">
        <v>0</v>
      </c>
      <c r="H129" s="35">
        <v>9900</v>
      </c>
      <c r="I129" s="11">
        <v>0</v>
      </c>
      <c r="J129" s="11">
        <v>0</v>
      </c>
      <c r="K129" s="11">
        <v>100</v>
      </c>
      <c r="L129" s="11">
        <v>100</v>
      </c>
      <c r="M129" s="11">
        <v>99</v>
      </c>
      <c r="N129" s="11">
        <v>100</v>
      </c>
      <c r="O129" s="11">
        <v>100</v>
      </c>
      <c r="P129" s="11">
        <v>99</v>
      </c>
    </row>
    <row r="130" spans="1:16" x14ac:dyDescent="0.25">
      <c r="A130" s="15" t="s">
        <v>137</v>
      </c>
      <c r="B130" s="10" t="s">
        <v>138</v>
      </c>
      <c r="C130" s="11">
        <v>0</v>
      </c>
      <c r="D130" s="11">
        <v>168000</v>
      </c>
      <c r="E130" s="11">
        <v>168000</v>
      </c>
      <c r="F130" s="35">
        <v>166981.5</v>
      </c>
      <c r="G130" s="11">
        <v>0</v>
      </c>
      <c r="H130" s="35">
        <v>166981.5</v>
      </c>
      <c r="I130" s="11">
        <v>0</v>
      </c>
      <c r="J130" s="11">
        <v>0</v>
      </c>
      <c r="K130" s="11">
        <v>1018.5</v>
      </c>
      <c r="L130" s="11">
        <v>1018.5</v>
      </c>
      <c r="M130" s="11">
        <v>99.393749999999997</v>
      </c>
      <c r="N130" s="11">
        <v>1018.5</v>
      </c>
      <c r="O130" s="11">
        <v>1018.5</v>
      </c>
      <c r="P130" s="11">
        <v>99.393749999999997</v>
      </c>
    </row>
    <row r="131" spans="1:16" x14ac:dyDescent="0.25">
      <c r="A131" s="15" t="s">
        <v>149</v>
      </c>
      <c r="B131" s="10" t="s">
        <v>150</v>
      </c>
      <c r="C131" s="11">
        <v>0</v>
      </c>
      <c r="D131" s="11">
        <v>80000</v>
      </c>
      <c r="E131" s="11">
        <v>80000</v>
      </c>
      <c r="F131" s="35">
        <v>79800</v>
      </c>
      <c r="G131" s="11">
        <v>0</v>
      </c>
      <c r="H131" s="35">
        <v>79800</v>
      </c>
      <c r="I131" s="11">
        <v>0</v>
      </c>
      <c r="J131" s="11">
        <v>0</v>
      </c>
      <c r="K131" s="11">
        <v>200</v>
      </c>
      <c r="L131" s="11">
        <v>200</v>
      </c>
      <c r="M131" s="11">
        <v>99.75</v>
      </c>
      <c r="N131" s="11">
        <v>200</v>
      </c>
      <c r="O131" s="11">
        <v>200</v>
      </c>
      <c r="P131" s="11">
        <v>99.75</v>
      </c>
    </row>
    <row r="132" spans="1:16" x14ac:dyDescent="0.25">
      <c r="A132" s="15" t="s">
        <v>139</v>
      </c>
      <c r="B132" s="10" t="s">
        <v>140</v>
      </c>
      <c r="C132" s="11">
        <v>0</v>
      </c>
      <c r="D132" s="11">
        <v>88000</v>
      </c>
      <c r="E132" s="11">
        <v>88000</v>
      </c>
      <c r="F132" s="35">
        <v>87181.5</v>
      </c>
      <c r="G132" s="11">
        <v>0</v>
      </c>
      <c r="H132" s="35">
        <v>87181.5</v>
      </c>
      <c r="I132" s="11">
        <v>0</v>
      </c>
      <c r="J132" s="11">
        <v>0</v>
      </c>
      <c r="K132" s="11">
        <v>818.5</v>
      </c>
      <c r="L132" s="11">
        <v>818.5</v>
      </c>
      <c r="M132" s="11">
        <v>99.069886363636357</v>
      </c>
      <c r="N132" s="11">
        <v>818.5</v>
      </c>
      <c r="O132" s="11">
        <v>818.5</v>
      </c>
      <c r="P132" s="11">
        <v>99.069886363636357</v>
      </c>
    </row>
    <row r="133" spans="1:16" x14ac:dyDescent="0.25">
      <c r="A133" s="15" t="s">
        <v>125</v>
      </c>
      <c r="B133" s="10" t="s">
        <v>126</v>
      </c>
      <c r="C133" s="11">
        <v>3412800</v>
      </c>
      <c r="D133" s="11">
        <v>3113800</v>
      </c>
      <c r="E133" s="11">
        <v>3113800</v>
      </c>
      <c r="F133" s="35">
        <v>3079074</v>
      </c>
      <c r="G133" s="11">
        <v>0</v>
      </c>
      <c r="H133" s="35">
        <v>3079074</v>
      </c>
      <c r="I133" s="11">
        <v>0</v>
      </c>
      <c r="J133" s="11">
        <v>0</v>
      </c>
      <c r="K133" s="11">
        <v>34726</v>
      </c>
      <c r="L133" s="11">
        <v>34726</v>
      </c>
      <c r="M133" s="11">
        <v>98.8847710193333</v>
      </c>
      <c r="N133" s="11">
        <v>34726</v>
      </c>
      <c r="O133" s="11">
        <v>34726</v>
      </c>
      <c r="P133" s="11">
        <v>98.8847710193333</v>
      </c>
    </row>
    <row r="134" spans="1:16" x14ac:dyDescent="0.25">
      <c r="A134" s="15" t="s">
        <v>127</v>
      </c>
      <c r="B134" s="10" t="s">
        <v>128</v>
      </c>
      <c r="C134" s="11">
        <v>3412800</v>
      </c>
      <c r="D134" s="11">
        <v>3113800</v>
      </c>
      <c r="E134" s="11">
        <v>3113800</v>
      </c>
      <c r="F134" s="35">
        <v>3079074</v>
      </c>
      <c r="G134" s="11">
        <v>0</v>
      </c>
      <c r="H134" s="35">
        <v>3079074</v>
      </c>
      <c r="I134" s="11">
        <v>0</v>
      </c>
      <c r="J134" s="11">
        <v>0</v>
      </c>
      <c r="K134" s="11">
        <v>34726</v>
      </c>
      <c r="L134" s="11">
        <v>34726</v>
      </c>
      <c r="M134" s="11">
        <v>98.8847710193333</v>
      </c>
      <c r="N134" s="11">
        <v>34726</v>
      </c>
      <c r="O134" s="11">
        <v>34726</v>
      </c>
      <c r="P134" s="11">
        <v>98.8847710193333</v>
      </c>
    </row>
    <row r="135" spans="1:16" x14ac:dyDescent="0.25">
      <c r="A135" s="15" t="s">
        <v>115</v>
      </c>
      <c r="B135" s="10" t="s">
        <v>116</v>
      </c>
      <c r="C135" s="11">
        <v>577000</v>
      </c>
      <c r="D135" s="11">
        <v>557864</v>
      </c>
      <c r="E135" s="11">
        <v>557864</v>
      </c>
      <c r="F135" s="35">
        <v>536168.93999999994</v>
      </c>
      <c r="G135" s="11">
        <v>0</v>
      </c>
      <c r="H135" s="35">
        <v>536168.93999999994</v>
      </c>
      <c r="I135" s="11">
        <v>0</v>
      </c>
      <c r="J135" s="11">
        <v>0</v>
      </c>
      <c r="K135" s="11">
        <v>21695.060000000056</v>
      </c>
      <c r="L135" s="11">
        <v>21695.060000000056</v>
      </c>
      <c r="M135" s="11">
        <v>96.111048570977857</v>
      </c>
      <c r="N135" s="11">
        <v>21695.060000000056</v>
      </c>
      <c r="O135" s="11">
        <v>21695.060000000056</v>
      </c>
      <c r="P135" s="11">
        <v>96.111048570977857</v>
      </c>
    </row>
    <row r="136" spans="1:16" x14ac:dyDescent="0.25">
      <c r="A136" s="15" t="s">
        <v>117</v>
      </c>
      <c r="B136" s="10" t="s">
        <v>118</v>
      </c>
      <c r="C136" s="11">
        <v>577000</v>
      </c>
      <c r="D136" s="11">
        <v>557864</v>
      </c>
      <c r="E136" s="11">
        <v>557864</v>
      </c>
      <c r="F136" s="35">
        <v>536168.93999999994</v>
      </c>
      <c r="G136" s="11">
        <v>0</v>
      </c>
      <c r="H136" s="35">
        <v>536168.93999999994</v>
      </c>
      <c r="I136" s="11">
        <v>0</v>
      </c>
      <c r="J136" s="11">
        <v>0</v>
      </c>
      <c r="K136" s="11">
        <v>21695.060000000056</v>
      </c>
      <c r="L136" s="11">
        <v>21695.060000000056</v>
      </c>
      <c r="M136" s="11">
        <v>96.111048570977857</v>
      </c>
      <c r="N136" s="11">
        <v>21695.060000000056</v>
      </c>
      <c r="O136" s="11">
        <v>21695.060000000056</v>
      </c>
      <c r="P136" s="11">
        <v>96.111048570977857</v>
      </c>
    </row>
    <row r="137" spans="1:16" x14ac:dyDescent="0.25">
      <c r="A137" s="15" t="s">
        <v>109</v>
      </c>
      <c r="B137" s="10" t="s">
        <v>110</v>
      </c>
      <c r="C137" s="11">
        <v>41100</v>
      </c>
      <c r="D137" s="11">
        <v>58105</v>
      </c>
      <c r="E137" s="11">
        <v>58105</v>
      </c>
      <c r="F137" s="35">
        <v>49418.829999999994</v>
      </c>
      <c r="G137" s="11">
        <v>0</v>
      </c>
      <c r="H137" s="35">
        <v>49418.829999999994</v>
      </c>
      <c r="I137" s="11">
        <v>0</v>
      </c>
      <c r="J137" s="11">
        <v>0</v>
      </c>
      <c r="K137" s="11">
        <v>8686.1700000000055</v>
      </c>
      <c r="L137" s="11">
        <v>8686.1700000000055</v>
      </c>
      <c r="M137" s="11">
        <v>85.05090783925651</v>
      </c>
      <c r="N137" s="11">
        <v>8686.1700000000055</v>
      </c>
      <c r="O137" s="11">
        <v>8686.1700000000055</v>
      </c>
      <c r="P137" s="11">
        <v>85.05090783925651</v>
      </c>
    </row>
    <row r="138" spans="1:16" x14ac:dyDescent="0.25">
      <c r="A138" s="15" t="s">
        <v>155</v>
      </c>
      <c r="B138" s="10" t="s">
        <v>156</v>
      </c>
      <c r="C138" s="11">
        <v>50000</v>
      </c>
      <c r="D138" s="11">
        <v>50000</v>
      </c>
      <c r="E138" s="11">
        <v>50000</v>
      </c>
      <c r="F138" s="35">
        <v>0</v>
      </c>
      <c r="G138" s="11">
        <v>0</v>
      </c>
      <c r="H138" s="35">
        <v>0</v>
      </c>
      <c r="I138" s="11">
        <v>0</v>
      </c>
      <c r="J138" s="11">
        <v>0</v>
      </c>
      <c r="K138" s="11">
        <v>50000</v>
      </c>
      <c r="L138" s="11">
        <v>50000</v>
      </c>
      <c r="M138" s="11">
        <v>0</v>
      </c>
      <c r="N138" s="11">
        <v>50000</v>
      </c>
      <c r="O138" s="11">
        <v>50000</v>
      </c>
      <c r="P138" s="11">
        <v>0</v>
      </c>
    </row>
  </sheetData>
  <mergeCells count="2">
    <mergeCell ref="A2:L2"/>
    <mergeCell ref="A3:L3"/>
  </mergeCells>
  <pageMargins left="0.11811023622047245" right="0.11811023622047245" top="0.15748031496062992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tabSelected="1" workbookViewId="0">
      <selection activeCell="E6" sqref="E6"/>
    </sheetView>
  </sheetViews>
  <sheetFormatPr defaultRowHeight="15" x14ac:dyDescent="0.25"/>
  <cols>
    <col min="2" max="2" width="53" customWidth="1"/>
    <col min="3" max="3" width="10.7109375" customWidth="1"/>
    <col min="4" max="4" width="11.5703125" customWidth="1"/>
    <col min="5" max="5" width="12.28515625" customWidth="1"/>
    <col min="6" max="6" width="11.42578125" customWidth="1"/>
    <col min="8" max="8" width="11.5703125" customWidth="1"/>
    <col min="9" max="10" width="0" hidden="1" customWidth="1"/>
    <col min="11" max="11" width="11.7109375" hidden="1" customWidth="1"/>
    <col min="12" max="12" width="11.85546875" customWidth="1"/>
    <col min="14" max="14" width="12.7109375" customWidth="1"/>
    <col min="15" max="15" width="12" customWidth="1"/>
    <col min="17" max="17" width="10.5703125" bestFit="1" customWidth="1"/>
  </cols>
  <sheetData>
    <row r="1" spans="1:16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24" customFormat="1" x14ac:dyDescent="0.25">
      <c r="B2" s="44" t="s">
        <v>219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6" x14ac:dyDescent="0.25">
      <c r="A3" s="44" t="s">
        <v>63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4"/>
      <c r="N3" s="24"/>
      <c r="O3" s="24"/>
      <c r="P3" s="24"/>
    </row>
    <row r="4" spans="1:16" x14ac:dyDescent="0.25">
      <c r="A4" s="44" t="s">
        <v>175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24"/>
      <c r="N4" s="24"/>
      <c r="O4" s="24"/>
      <c r="P4" s="24"/>
    </row>
    <row r="6" spans="1:16" ht="135" x14ac:dyDescent="0.25">
      <c r="A6" s="25" t="s">
        <v>65</v>
      </c>
      <c r="B6" s="25" t="s">
        <v>66</v>
      </c>
      <c r="C6" s="25" t="s">
        <v>67</v>
      </c>
      <c r="D6" s="25" t="s">
        <v>68</v>
      </c>
      <c r="E6" s="25" t="s">
        <v>69</v>
      </c>
      <c r="F6" s="25" t="s">
        <v>70</v>
      </c>
      <c r="G6" s="25" t="s">
        <v>71</v>
      </c>
      <c r="H6" s="25" t="s">
        <v>72</v>
      </c>
      <c r="I6" s="25" t="s">
        <v>73</v>
      </c>
      <c r="J6" s="25" t="s">
        <v>74</v>
      </c>
      <c r="K6" s="25" t="s">
        <v>75</v>
      </c>
      <c r="L6" s="25" t="s">
        <v>76</v>
      </c>
      <c r="M6" s="25" t="s">
        <v>77</v>
      </c>
      <c r="N6" s="25" t="s">
        <v>78</v>
      </c>
      <c r="O6" s="25" t="s">
        <v>79</v>
      </c>
      <c r="P6" s="25" t="s">
        <v>80</v>
      </c>
    </row>
    <row r="7" spans="1:16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</row>
    <row r="8" spans="1:16" x14ac:dyDescent="0.25">
      <c r="A8" s="26">
        <v>12312301000</v>
      </c>
      <c r="B8" s="26" t="s">
        <v>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25">
      <c r="A9" s="28" t="s">
        <v>81</v>
      </c>
      <c r="B9" s="29" t="s">
        <v>82</v>
      </c>
      <c r="C9" s="30">
        <v>120000</v>
      </c>
      <c r="D9" s="30">
        <v>2603068</v>
      </c>
      <c r="E9" s="30">
        <v>2603068</v>
      </c>
      <c r="F9" s="30">
        <v>2336535.7999999998</v>
      </c>
      <c r="G9" s="30">
        <v>0</v>
      </c>
      <c r="H9" s="35">
        <v>2362835.7999999998</v>
      </c>
      <c r="I9" s="30">
        <v>0</v>
      </c>
      <c r="J9" s="30">
        <v>0</v>
      </c>
      <c r="K9" s="30">
        <v>266532.20000000019</v>
      </c>
      <c r="L9" s="30">
        <v>266532.20000000019</v>
      </c>
      <c r="M9" s="30">
        <v>89.760843742844969</v>
      </c>
      <c r="N9" s="30">
        <v>240232.20000000019</v>
      </c>
      <c r="O9" s="30">
        <v>240232.20000000019</v>
      </c>
      <c r="P9" s="30">
        <v>90.771189995804946</v>
      </c>
    </row>
    <row r="10" spans="1:16" x14ac:dyDescent="0.25">
      <c r="A10" s="31" t="s">
        <v>83</v>
      </c>
      <c r="B10" s="26" t="s">
        <v>84</v>
      </c>
      <c r="C10" s="27">
        <v>20000</v>
      </c>
      <c r="D10" s="27">
        <v>46300</v>
      </c>
      <c r="E10" s="27">
        <v>46300</v>
      </c>
      <c r="F10" s="27">
        <v>0</v>
      </c>
      <c r="G10" s="27">
        <v>0</v>
      </c>
      <c r="H10" s="35">
        <v>26300</v>
      </c>
      <c r="I10" s="27">
        <v>0</v>
      </c>
      <c r="J10" s="27">
        <v>0</v>
      </c>
      <c r="K10" s="27">
        <v>46300</v>
      </c>
      <c r="L10" s="27">
        <v>46300</v>
      </c>
      <c r="M10" s="27">
        <v>0</v>
      </c>
      <c r="N10" s="27">
        <v>20000</v>
      </c>
      <c r="O10" s="27">
        <v>20000</v>
      </c>
      <c r="P10" s="27">
        <v>56.803455723542115</v>
      </c>
    </row>
    <row r="11" spans="1:16" x14ac:dyDescent="0.25">
      <c r="A11" s="31" t="s">
        <v>93</v>
      </c>
      <c r="B11" s="26" t="s">
        <v>94</v>
      </c>
      <c r="C11" s="27">
        <v>20000</v>
      </c>
      <c r="D11" s="27">
        <v>46300</v>
      </c>
      <c r="E11" s="27">
        <v>46300</v>
      </c>
      <c r="F11" s="27">
        <v>0</v>
      </c>
      <c r="G11" s="27">
        <v>0</v>
      </c>
      <c r="H11" s="35">
        <v>26300</v>
      </c>
      <c r="I11" s="27">
        <v>0</v>
      </c>
      <c r="J11" s="27">
        <v>0</v>
      </c>
      <c r="K11" s="27">
        <v>46300</v>
      </c>
      <c r="L11" s="27">
        <v>46300</v>
      </c>
      <c r="M11" s="27">
        <v>0</v>
      </c>
      <c r="N11" s="27">
        <v>20000</v>
      </c>
      <c r="O11" s="27">
        <v>20000</v>
      </c>
      <c r="P11" s="27">
        <v>56.803455723542115</v>
      </c>
    </row>
    <row r="12" spans="1:16" x14ac:dyDescent="0.25">
      <c r="A12" s="31" t="s">
        <v>95</v>
      </c>
      <c r="B12" s="26" t="s">
        <v>96</v>
      </c>
      <c r="C12" s="27">
        <v>20000</v>
      </c>
      <c r="D12" s="27">
        <v>46300</v>
      </c>
      <c r="E12" s="27">
        <v>46300</v>
      </c>
      <c r="F12" s="27">
        <v>0</v>
      </c>
      <c r="G12" s="27">
        <v>0</v>
      </c>
      <c r="H12" s="35">
        <v>26300</v>
      </c>
      <c r="I12" s="27">
        <v>0</v>
      </c>
      <c r="J12" s="27">
        <v>0</v>
      </c>
      <c r="K12" s="27">
        <v>46300</v>
      </c>
      <c r="L12" s="27">
        <v>46300</v>
      </c>
      <c r="M12" s="27">
        <v>0</v>
      </c>
      <c r="N12" s="27">
        <v>20000</v>
      </c>
      <c r="O12" s="27">
        <v>20000</v>
      </c>
      <c r="P12" s="27">
        <v>56.803455723542115</v>
      </c>
    </row>
    <row r="13" spans="1:16" x14ac:dyDescent="0.25">
      <c r="A13" s="31" t="s">
        <v>176</v>
      </c>
      <c r="B13" s="26" t="s">
        <v>177</v>
      </c>
      <c r="C13" s="27">
        <v>100000</v>
      </c>
      <c r="D13" s="27">
        <v>2556768</v>
      </c>
      <c r="E13" s="27">
        <v>2556768</v>
      </c>
      <c r="F13" s="27">
        <v>2336535.7999999998</v>
      </c>
      <c r="G13" s="27">
        <v>0</v>
      </c>
      <c r="H13" s="35">
        <v>2336535.7999999998</v>
      </c>
      <c r="I13" s="27">
        <v>0</v>
      </c>
      <c r="J13" s="27">
        <v>0</v>
      </c>
      <c r="K13" s="27">
        <v>220232.20000000019</v>
      </c>
      <c r="L13" s="27">
        <v>220232.20000000019</v>
      </c>
      <c r="M13" s="27">
        <v>91.386304897433007</v>
      </c>
      <c r="N13" s="27">
        <v>220232.20000000019</v>
      </c>
      <c r="O13" s="27">
        <v>220232.20000000019</v>
      </c>
      <c r="P13" s="27">
        <v>91.386304897433007</v>
      </c>
    </row>
    <row r="14" spans="1:16" x14ac:dyDescent="0.25">
      <c r="A14" s="31" t="s">
        <v>178</v>
      </c>
      <c r="B14" s="26" t="s">
        <v>179</v>
      </c>
      <c r="C14" s="27">
        <v>100000</v>
      </c>
      <c r="D14" s="27">
        <v>2556768</v>
      </c>
      <c r="E14" s="27">
        <v>2556768</v>
      </c>
      <c r="F14" s="27">
        <v>2336535.7999999998</v>
      </c>
      <c r="G14" s="27">
        <v>0</v>
      </c>
      <c r="H14" s="35">
        <v>2336535.7999999998</v>
      </c>
      <c r="I14" s="27">
        <v>0</v>
      </c>
      <c r="J14" s="27">
        <v>0</v>
      </c>
      <c r="K14" s="27">
        <v>220232.20000000019</v>
      </c>
      <c r="L14" s="27">
        <v>220232.20000000019</v>
      </c>
      <c r="M14" s="27">
        <v>91.386304897433007</v>
      </c>
      <c r="N14" s="27">
        <v>220232.20000000019</v>
      </c>
      <c r="O14" s="27">
        <v>220232.20000000019</v>
      </c>
      <c r="P14" s="27">
        <v>91.386304897433007</v>
      </c>
    </row>
    <row r="15" spans="1:16" x14ac:dyDescent="0.25">
      <c r="A15" s="31" t="s">
        <v>180</v>
      </c>
      <c r="B15" s="26" t="s">
        <v>181</v>
      </c>
      <c r="C15" s="27">
        <v>100000</v>
      </c>
      <c r="D15" s="27">
        <v>790145</v>
      </c>
      <c r="E15" s="27">
        <v>790145</v>
      </c>
      <c r="F15" s="27">
        <v>790041</v>
      </c>
      <c r="G15" s="27">
        <v>0</v>
      </c>
      <c r="H15" s="35">
        <v>790041</v>
      </c>
      <c r="I15" s="27">
        <v>0</v>
      </c>
      <c r="J15" s="27">
        <v>0</v>
      </c>
      <c r="K15" s="27">
        <v>104</v>
      </c>
      <c r="L15" s="27">
        <v>104</v>
      </c>
      <c r="M15" s="27">
        <v>99.986837858873997</v>
      </c>
      <c r="N15" s="27">
        <v>104</v>
      </c>
      <c r="O15" s="27">
        <v>104</v>
      </c>
      <c r="P15" s="27">
        <v>99.986837858873997</v>
      </c>
    </row>
    <row r="16" spans="1:16" x14ac:dyDescent="0.25">
      <c r="A16" s="31" t="s">
        <v>182</v>
      </c>
      <c r="B16" s="26" t="s">
        <v>183</v>
      </c>
      <c r="C16" s="27">
        <v>0</v>
      </c>
      <c r="D16" s="27">
        <v>741905</v>
      </c>
      <c r="E16" s="27">
        <v>741905</v>
      </c>
      <c r="F16" s="27">
        <v>741905</v>
      </c>
      <c r="G16" s="27">
        <v>0</v>
      </c>
      <c r="H16" s="35">
        <v>741905</v>
      </c>
      <c r="I16" s="27">
        <v>0</v>
      </c>
      <c r="J16" s="27">
        <v>0</v>
      </c>
      <c r="K16" s="27">
        <v>0</v>
      </c>
      <c r="L16" s="27">
        <v>0</v>
      </c>
      <c r="M16" s="27">
        <v>100</v>
      </c>
      <c r="N16" s="27">
        <v>0</v>
      </c>
      <c r="O16" s="27">
        <v>0</v>
      </c>
      <c r="P16" s="27">
        <v>100</v>
      </c>
    </row>
    <row r="17" spans="1:16" x14ac:dyDescent="0.25">
      <c r="A17" s="31" t="s">
        <v>184</v>
      </c>
      <c r="B17" s="26" t="s">
        <v>185</v>
      </c>
      <c r="C17" s="27">
        <v>0</v>
      </c>
      <c r="D17" s="27">
        <v>741905</v>
      </c>
      <c r="E17" s="27">
        <v>741905</v>
      </c>
      <c r="F17" s="27">
        <v>741905</v>
      </c>
      <c r="G17" s="27">
        <v>0</v>
      </c>
      <c r="H17" s="35">
        <v>741905</v>
      </c>
      <c r="I17" s="27">
        <v>0</v>
      </c>
      <c r="J17" s="27">
        <v>0</v>
      </c>
      <c r="K17" s="27">
        <v>0</v>
      </c>
      <c r="L17" s="27">
        <v>0</v>
      </c>
      <c r="M17" s="27">
        <v>100</v>
      </c>
      <c r="N17" s="27">
        <v>0</v>
      </c>
      <c r="O17" s="27">
        <v>0</v>
      </c>
      <c r="P17" s="27">
        <v>100</v>
      </c>
    </row>
    <row r="18" spans="1:16" x14ac:dyDescent="0.25">
      <c r="A18" s="31" t="s">
        <v>186</v>
      </c>
      <c r="B18" s="26" t="s">
        <v>187</v>
      </c>
      <c r="C18" s="27">
        <v>0</v>
      </c>
      <c r="D18" s="27">
        <v>1024718</v>
      </c>
      <c r="E18" s="27">
        <v>1024718</v>
      </c>
      <c r="F18" s="27">
        <v>804589.8</v>
      </c>
      <c r="G18" s="27">
        <v>0</v>
      </c>
      <c r="H18" s="35">
        <v>804589.8</v>
      </c>
      <c r="I18" s="27">
        <v>0</v>
      </c>
      <c r="J18" s="27">
        <v>0</v>
      </c>
      <c r="K18" s="27">
        <v>220128.19999999995</v>
      </c>
      <c r="L18" s="27">
        <v>220128.19999999995</v>
      </c>
      <c r="M18" s="27">
        <v>78.518167925224319</v>
      </c>
      <c r="N18" s="27">
        <v>220128.19999999995</v>
      </c>
      <c r="O18" s="27">
        <v>220128.19999999995</v>
      </c>
      <c r="P18" s="27">
        <v>78.518167925224319</v>
      </c>
    </row>
    <row r="19" spans="1:16" x14ac:dyDescent="0.25">
      <c r="A19" s="31" t="s">
        <v>188</v>
      </c>
      <c r="B19" s="26" t="s">
        <v>189</v>
      </c>
      <c r="C19" s="27">
        <v>0</v>
      </c>
      <c r="D19" s="27">
        <v>1024718</v>
      </c>
      <c r="E19" s="27">
        <v>1024718</v>
      </c>
      <c r="F19" s="27">
        <v>804589.8</v>
      </c>
      <c r="G19" s="27">
        <v>0</v>
      </c>
      <c r="H19" s="35">
        <v>804589.8</v>
      </c>
      <c r="I19" s="27">
        <v>0</v>
      </c>
      <c r="J19" s="27">
        <v>0</v>
      </c>
      <c r="K19" s="27">
        <v>220128.19999999995</v>
      </c>
      <c r="L19" s="27">
        <v>220128.19999999995</v>
      </c>
      <c r="M19" s="27">
        <v>78.518167925224319</v>
      </c>
      <c r="N19" s="27">
        <v>220128.19999999995</v>
      </c>
      <c r="O19" s="27">
        <v>220128.19999999995</v>
      </c>
      <c r="P19" s="27">
        <v>78.518167925224319</v>
      </c>
    </row>
    <row r="20" spans="1:16" x14ac:dyDescent="0.25">
      <c r="A20" s="28" t="s">
        <v>133</v>
      </c>
      <c r="B20" s="29" t="s">
        <v>134</v>
      </c>
      <c r="C20" s="30">
        <v>0</v>
      </c>
      <c r="D20" s="30">
        <v>116493</v>
      </c>
      <c r="E20" s="30">
        <v>116493</v>
      </c>
      <c r="F20" s="30">
        <v>59249</v>
      </c>
      <c r="G20" s="30">
        <v>0</v>
      </c>
      <c r="H20" s="35">
        <v>116490.82</v>
      </c>
      <c r="I20" s="30">
        <v>0</v>
      </c>
      <c r="J20" s="30">
        <v>0</v>
      </c>
      <c r="K20" s="30">
        <v>57244</v>
      </c>
      <c r="L20" s="30">
        <v>57244</v>
      </c>
      <c r="M20" s="30">
        <v>50.860566729331381</v>
      </c>
      <c r="N20" s="30">
        <v>2.1799999999930151</v>
      </c>
      <c r="O20" s="30">
        <v>2.1799999999930151</v>
      </c>
      <c r="P20" s="30">
        <v>99.998128642922751</v>
      </c>
    </row>
    <row r="21" spans="1:16" x14ac:dyDescent="0.25">
      <c r="A21" s="31" t="s">
        <v>83</v>
      </c>
      <c r="B21" s="26" t="s">
        <v>84</v>
      </c>
      <c r="C21" s="27">
        <v>0</v>
      </c>
      <c r="D21" s="27">
        <v>57243</v>
      </c>
      <c r="E21" s="27">
        <v>57243</v>
      </c>
      <c r="F21" s="27">
        <v>0</v>
      </c>
      <c r="G21" s="27">
        <v>0</v>
      </c>
      <c r="H21" s="35">
        <v>57241.820000000007</v>
      </c>
      <c r="I21" s="27">
        <v>0</v>
      </c>
      <c r="J21" s="27">
        <v>0</v>
      </c>
      <c r="K21" s="27">
        <v>57243</v>
      </c>
      <c r="L21" s="27">
        <v>57243</v>
      </c>
      <c r="M21" s="27">
        <v>0</v>
      </c>
      <c r="N21" s="27">
        <v>1.1799999999930151</v>
      </c>
      <c r="O21" s="27">
        <v>1.1799999999930151</v>
      </c>
      <c r="P21" s="27">
        <v>99.997938612581464</v>
      </c>
    </row>
    <row r="22" spans="1:16" x14ac:dyDescent="0.25">
      <c r="A22" s="31" t="s">
        <v>93</v>
      </c>
      <c r="B22" s="26" t="s">
        <v>94</v>
      </c>
      <c r="C22" s="27">
        <v>0</v>
      </c>
      <c r="D22" s="27">
        <v>24202</v>
      </c>
      <c r="E22" s="27">
        <v>24201.999999999996</v>
      </c>
      <c r="F22" s="27">
        <v>0</v>
      </c>
      <c r="G22" s="27">
        <v>0</v>
      </c>
      <c r="H22" s="35">
        <v>24201.81</v>
      </c>
      <c r="I22" s="27">
        <v>0</v>
      </c>
      <c r="J22" s="27">
        <v>0</v>
      </c>
      <c r="K22" s="27">
        <v>24201.999999999996</v>
      </c>
      <c r="L22" s="27">
        <v>24202</v>
      </c>
      <c r="M22" s="27">
        <v>0</v>
      </c>
      <c r="N22" s="27">
        <v>0.18999999999869033</v>
      </c>
      <c r="O22" s="27">
        <v>0.18999999999505235</v>
      </c>
      <c r="P22" s="27">
        <v>99.999214940913987</v>
      </c>
    </row>
    <row r="23" spans="1:16" x14ac:dyDescent="0.25">
      <c r="A23" s="31" t="s">
        <v>101</v>
      </c>
      <c r="B23" s="26" t="s">
        <v>102</v>
      </c>
      <c r="C23" s="27">
        <v>0</v>
      </c>
      <c r="D23" s="27">
        <v>24202</v>
      </c>
      <c r="E23" s="27">
        <v>24201.999999999996</v>
      </c>
      <c r="F23" s="27">
        <v>0</v>
      </c>
      <c r="G23" s="27">
        <v>0</v>
      </c>
      <c r="H23" s="35">
        <v>24201.81</v>
      </c>
      <c r="I23" s="27">
        <v>0</v>
      </c>
      <c r="J23" s="27">
        <v>0</v>
      </c>
      <c r="K23" s="27">
        <v>24201.999999999996</v>
      </c>
      <c r="L23" s="27">
        <v>24202</v>
      </c>
      <c r="M23" s="27">
        <v>0</v>
      </c>
      <c r="N23" s="27">
        <v>0.18999999999869033</v>
      </c>
      <c r="O23" s="27">
        <v>0.18999999999505235</v>
      </c>
      <c r="P23" s="27">
        <v>99.999214940913987</v>
      </c>
    </row>
    <row r="24" spans="1:16" x14ac:dyDescent="0.25">
      <c r="A24" s="31" t="s">
        <v>107</v>
      </c>
      <c r="B24" s="26" t="s">
        <v>108</v>
      </c>
      <c r="C24" s="27">
        <v>0</v>
      </c>
      <c r="D24" s="27">
        <v>24202</v>
      </c>
      <c r="E24" s="27">
        <v>24201.999999999996</v>
      </c>
      <c r="F24" s="27">
        <v>0</v>
      </c>
      <c r="G24" s="27">
        <v>0</v>
      </c>
      <c r="H24" s="35">
        <v>24201.81</v>
      </c>
      <c r="I24" s="27">
        <v>0</v>
      </c>
      <c r="J24" s="27">
        <v>0</v>
      </c>
      <c r="K24" s="27">
        <v>24201.999999999996</v>
      </c>
      <c r="L24" s="27">
        <v>24202</v>
      </c>
      <c r="M24" s="27">
        <v>0</v>
      </c>
      <c r="N24" s="27">
        <v>0.18999999999869033</v>
      </c>
      <c r="O24" s="27">
        <v>0.18999999999505235</v>
      </c>
      <c r="P24" s="27">
        <v>99.999214940913987</v>
      </c>
    </row>
    <row r="25" spans="1:16" x14ac:dyDescent="0.25">
      <c r="A25" s="31" t="s">
        <v>109</v>
      </c>
      <c r="B25" s="26" t="s">
        <v>110</v>
      </c>
      <c r="C25" s="27">
        <v>0</v>
      </c>
      <c r="D25" s="27">
        <v>33041</v>
      </c>
      <c r="E25" s="27">
        <v>33041.000000000007</v>
      </c>
      <c r="F25" s="27">
        <v>0</v>
      </c>
      <c r="G25" s="27">
        <v>0</v>
      </c>
      <c r="H25" s="35">
        <v>33040.01</v>
      </c>
      <c r="I25" s="27">
        <v>0</v>
      </c>
      <c r="J25" s="27">
        <v>0</v>
      </c>
      <c r="K25" s="27">
        <v>33041.000000000007</v>
      </c>
      <c r="L25" s="27">
        <v>33041</v>
      </c>
      <c r="M25" s="27">
        <v>0</v>
      </c>
      <c r="N25" s="27">
        <v>0.98999999999796273</v>
      </c>
      <c r="O25" s="27">
        <v>0.99000000000523869</v>
      </c>
      <c r="P25" s="27">
        <v>99.997003722647605</v>
      </c>
    </row>
    <row r="26" spans="1:16" x14ac:dyDescent="0.25">
      <c r="A26" s="31" t="s">
        <v>176</v>
      </c>
      <c r="B26" s="26" t="s">
        <v>177</v>
      </c>
      <c r="C26" s="27">
        <v>0</v>
      </c>
      <c r="D26" s="27">
        <v>59250</v>
      </c>
      <c r="E26" s="27">
        <v>59250</v>
      </c>
      <c r="F26" s="27">
        <v>59249</v>
      </c>
      <c r="G26" s="27">
        <v>0</v>
      </c>
      <c r="H26" s="35">
        <v>59249</v>
      </c>
      <c r="I26" s="27">
        <v>0</v>
      </c>
      <c r="J26" s="27">
        <v>0</v>
      </c>
      <c r="K26" s="27">
        <v>1</v>
      </c>
      <c r="L26" s="27">
        <v>1</v>
      </c>
      <c r="M26" s="27">
        <v>99.998312236286921</v>
      </c>
      <c r="N26" s="27">
        <v>1</v>
      </c>
      <c r="O26" s="27">
        <v>1</v>
      </c>
      <c r="P26" s="27">
        <v>99.998312236286921</v>
      </c>
    </row>
    <row r="27" spans="1:16" x14ac:dyDescent="0.25">
      <c r="A27" s="31" t="s">
        <v>178</v>
      </c>
      <c r="B27" s="26" t="s">
        <v>179</v>
      </c>
      <c r="C27" s="27">
        <v>0</v>
      </c>
      <c r="D27" s="27">
        <v>59250</v>
      </c>
      <c r="E27" s="27">
        <v>59250</v>
      </c>
      <c r="F27" s="27">
        <v>59249</v>
      </c>
      <c r="G27" s="27">
        <v>0</v>
      </c>
      <c r="H27" s="35">
        <v>59249</v>
      </c>
      <c r="I27" s="27">
        <v>0</v>
      </c>
      <c r="J27" s="27">
        <v>0</v>
      </c>
      <c r="K27" s="27">
        <v>1</v>
      </c>
      <c r="L27" s="27">
        <v>1</v>
      </c>
      <c r="M27" s="27">
        <v>99.998312236286921</v>
      </c>
      <c r="N27" s="27">
        <v>1</v>
      </c>
      <c r="O27" s="27">
        <v>1</v>
      </c>
      <c r="P27" s="27">
        <v>99.998312236286921</v>
      </c>
    </row>
    <row r="28" spans="1:16" x14ac:dyDescent="0.25">
      <c r="A28" s="31" t="s">
        <v>180</v>
      </c>
      <c r="B28" s="26" t="s">
        <v>181</v>
      </c>
      <c r="C28" s="27">
        <v>0</v>
      </c>
      <c r="D28" s="27">
        <v>59250</v>
      </c>
      <c r="E28" s="27">
        <v>59250</v>
      </c>
      <c r="F28" s="27">
        <v>59249</v>
      </c>
      <c r="G28" s="27">
        <v>0</v>
      </c>
      <c r="H28" s="35">
        <v>59249</v>
      </c>
      <c r="I28" s="27">
        <v>0</v>
      </c>
      <c r="J28" s="27">
        <v>0</v>
      </c>
      <c r="K28" s="27">
        <v>1</v>
      </c>
      <c r="L28" s="27">
        <v>1</v>
      </c>
      <c r="M28" s="27">
        <v>99.998312236286921</v>
      </c>
      <c r="N28" s="27">
        <v>1</v>
      </c>
      <c r="O28" s="27">
        <v>1</v>
      </c>
      <c r="P28" s="27">
        <v>99.998312236286921</v>
      </c>
    </row>
    <row r="29" spans="1:16" x14ac:dyDescent="0.25">
      <c r="A29" s="28" t="s">
        <v>141</v>
      </c>
      <c r="B29" s="29" t="s">
        <v>142</v>
      </c>
      <c r="C29" s="30">
        <v>0</v>
      </c>
      <c r="D29" s="30">
        <v>2784539</v>
      </c>
      <c r="E29" s="30">
        <v>2784539</v>
      </c>
      <c r="F29" s="30">
        <v>2071430.7</v>
      </c>
      <c r="G29" s="30">
        <v>0</v>
      </c>
      <c r="H29" s="35">
        <v>2071430.7</v>
      </c>
      <c r="I29" s="30">
        <v>0</v>
      </c>
      <c r="J29" s="30">
        <v>0</v>
      </c>
      <c r="K29" s="30">
        <v>713108.3</v>
      </c>
      <c r="L29" s="30">
        <v>713108.3</v>
      </c>
      <c r="M29" s="30">
        <v>74.390435903393708</v>
      </c>
      <c r="N29" s="30">
        <v>713108.3</v>
      </c>
      <c r="O29" s="30">
        <v>713108.3</v>
      </c>
      <c r="P29" s="30">
        <v>74.390435903393708</v>
      </c>
    </row>
    <row r="30" spans="1:16" x14ac:dyDescent="0.25">
      <c r="A30" s="31" t="s">
        <v>176</v>
      </c>
      <c r="B30" s="26" t="s">
        <v>177</v>
      </c>
      <c r="C30" s="27">
        <v>0</v>
      </c>
      <c r="D30" s="27">
        <v>2784539</v>
      </c>
      <c r="E30" s="27">
        <v>2784539</v>
      </c>
      <c r="F30" s="27">
        <v>2071430.7</v>
      </c>
      <c r="G30" s="27">
        <v>0</v>
      </c>
      <c r="H30" s="35">
        <v>2071430.7</v>
      </c>
      <c r="I30" s="27">
        <v>0</v>
      </c>
      <c r="J30" s="27">
        <v>0</v>
      </c>
      <c r="K30" s="27">
        <v>713108.3</v>
      </c>
      <c r="L30" s="27">
        <v>713108.3</v>
      </c>
      <c r="M30" s="27">
        <v>74.390435903393708</v>
      </c>
      <c r="N30" s="27">
        <v>713108.3</v>
      </c>
      <c r="O30" s="27">
        <v>713108.3</v>
      </c>
      <c r="P30" s="27">
        <v>74.390435903393708</v>
      </c>
    </row>
    <row r="31" spans="1:16" x14ac:dyDescent="0.25">
      <c r="A31" s="31" t="s">
        <v>178</v>
      </c>
      <c r="B31" s="26" t="s">
        <v>179</v>
      </c>
      <c r="C31" s="27">
        <v>0</v>
      </c>
      <c r="D31" s="27">
        <v>2784539</v>
      </c>
      <c r="E31" s="27">
        <v>2784539</v>
      </c>
      <c r="F31" s="27">
        <v>2071430.7</v>
      </c>
      <c r="G31" s="27">
        <v>0</v>
      </c>
      <c r="H31" s="35">
        <v>2071430.7</v>
      </c>
      <c r="I31" s="27">
        <v>0</v>
      </c>
      <c r="J31" s="27">
        <v>0</v>
      </c>
      <c r="K31" s="27">
        <v>713108.3</v>
      </c>
      <c r="L31" s="27">
        <v>713108.3</v>
      </c>
      <c r="M31" s="27">
        <v>74.390435903393708</v>
      </c>
      <c r="N31" s="27">
        <v>713108.3</v>
      </c>
      <c r="O31" s="27">
        <v>713108.3</v>
      </c>
      <c r="P31" s="27">
        <v>74.390435903393708</v>
      </c>
    </row>
    <row r="32" spans="1:16" x14ac:dyDescent="0.25">
      <c r="A32" s="31" t="s">
        <v>186</v>
      </c>
      <c r="B32" s="26" t="s">
        <v>187</v>
      </c>
      <c r="C32" s="27">
        <v>0</v>
      </c>
      <c r="D32" s="27">
        <v>2784539</v>
      </c>
      <c r="E32" s="27">
        <v>2784539</v>
      </c>
      <c r="F32" s="27">
        <v>2071430.7</v>
      </c>
      <c r="G32" s="27">
        <v>0</v>
      </c>
      <c r="H32" s="35">
        <v>2071430.7</v>
      </c>
      <c r="I32" s="27">
        <v>0</v>
      </c>
      <c r="J32" s="27">
        <v>0</v>
      </c>
      <c r="K32" s="27">
        <v>713108.3</v>
      </c>
      <c r="L32" s="27">
        <v>713108.3</v>
      </c>
      <c r="M32" s="27">
        <v>74.390435903393708</v>
      </c>
      <c r="N32" s="27">
        <v>713108.3</v>
      </c>
      <c r="O32" s="27">
        <v>713108.3</v>
      </c>
      <c r="P32" s="27">
        <v>74.390435903393708</v>
      </c>
    </row>
    <row r="33" spans="1:16" x14ac:dyDescent="0.25">
      <c r="A33" s="31" t="s">
        <v>190</v>
      </c>
      <c r="B33" s="26" t="s">
        <v>191</v>
      </c>
      <c r="C33" s="27">
        <v>0</v>
      </c>
      <c r="D33" s="27">
        <v>2516871</v>
      </c>
      <c r="E33" s="27">
        <v>2516871</v>
      </c>
      <c r="F33" s="27">
        <v>1810336.5</v>
      </c>
      <c r="G33" s="27">
        <v>0</v>
      </c>
      <c r="H33" s="35">
        <v>1810336.5</v>
      </c>
      <c r="I33" s="27">
        <v>0</v>
      </c>
      <c r="J33" s="27">
        <v>0</v>
      </c>
      <c r="K33" s="27">
        <v>706534.5</v>
      </c>
      <c r="L33" s="27">
        <v>706534.5</v>
      </c>
      <c r="M33" s="27">
        <v>71.928060675338543</v>
      </c>
      <c r="N33" s="27">
        <v>706534.5</v>
      </c>
      <c r="O33" s="27">
        <v>706534.5</v>
      </c>
      <c r="P33" s="27">
        <v>71.928060675338543</v>
      </c>
    </row>
    <row r="34" spans="1:16" x14ac:dyDescent="0.25">
      <c r="A34" s="31" t="s">
        <v>188</v>
      </c>
      <c r="B34" s="26" t="s">
        <v>189</v>
      </c>
      <c r="C34" s="27">
        <v>0</v>
      </c>
      <c r="D34" s="27">
        <v>267668</v>
      </c>
      <c r="E34" s="27">
        <v>267668</v>
      </c>
      <c r="F34" s="27">
        <v>261094.2</v>
      </c>
      <c r="G34" s="27">
        <v>0</v>
      </c>
      <c r="H34" s="35">
        <v>261094.2</v>
      </c>
      <c r="I34" s="27">
        <v>0</v>
      </c>
      <c r="J34" s="27">
        <v>0</v>
      </c>
      <c r="K34" s="27">
        <v>6573.7999999999884</v>
      </c>
      <c r="L34" s="27">
        <v>6573.7999999999884</v>
      </c>
      <c r="M34" s="27">
        <v>97.544047103127767</v>
      </c>
      <c r="N34" s="27">
        <v>6573.7999999999884</v>
      </c>
      <c r="O34" s="27">
        <v>6573.7999999999884</v>
      </c>
      <c r="P34" s="27">
        <v>97.544047103127767</v>
      </c>
    </row>
    <row r="35" spans="1:16" x14ac:dyDescent="0.25">
      <c r="A35" s="28" t="s">
        <v>143</v>
      </c>
      <c r="B35" s="29" t="s">
        <v>144</v>
      </c>
      <c r="C35" s="30">
        <v>0</v>
      </c>
      <c r="D35" s="30">
        <v>403054.43</v>
      </c>
      <c r="E35" s="30">
        <v>403054.43</v>
      </c>
      <c r="F35" s="30">
        <v>308290.21000000002</v>
      </c>
      <c r="G35" s="30">
        <v>0</v>
      </c>
      <c r="H35" s="35">
        <v>397281.19</v>
      </c>
      <c r="I35" s="30">
        <v>0</v>
      </c>
      <c r="J35" s="30">
        <v>0</v>
      </c>
      <c r="K35" s="30">
        <v>94764.219999999972</v>
      </c>
      <c r="L35" s="30">
        <v>94764.219999999972</v>
      </c>
      <c r="M35" s="30">
        <v>76.48848072455128</v>
      </c>
      <c r="N35" s="30">
        <v>5773.2399999999907</v>
      </c>
      <c r="O35" s="30">
        <v>5773.2399999999907</v>
      </c>
      <c r="P35" s="30">
        <v>98.567627702293208</v>
      </c>
    </row>
    <row r="36" spans="1:16" x14ac:dyDescent="0.25">
      <c r="A36" s="31" t="s">
        <v>176</v>
      </c>
      <c r="B36" s="26" t="s">
        <v>177</v>
      </c>
      <c r="C36" s="27">
        <v>0</v>
      </c>
      <c r="D36" s="27">
        <v>403054.43</v>
      </c>
      <c r="E36" s="27">
        <v>403054.43</v>
      </c>
      <c r="F36" s="27">
        <v>308290.21000000002</v>
      </c>
      <c r="G36" s="27">
        <v>0</v>
      </c>
      <c r="H36" s="35">
        <v>397281.19</v>
      </c>
      <c r="I36" s="27">
        <v>0</v>
      </c>
      <c r="J36" s="27">
        <v>0</v>
      </c>
      <c r="K36" s="27">
        <v>94764.219999999972</v>
      </c>
      <c r="L36" s="27">
        <v>94764.219999999972</v>
      </c>
      <c r="M36" s="27">
        <v>76.48848072455128</v>
      </c>
      <c r="N36" s="27">
        <v>5773.2399999999907</v>
      </c>
      <c r="O36" s="27">
        <v>5773.2399999999907</v>
      </c>
      <c r="P36" s="27">
        <v>98.567627702293208</v>
      </c>
    </row>
    <row r="37" spans="1:16" x14ac:dyDescent="0.25">
      <c r="A37" s="31" t="s">
        <v>178</v>
      </c>
      <c r="B37" s="26" t="s">
        <v>179</v>
      </c>
      <c r="C37" s="27">
        <v>0</v>
      </c>
      <c r="D37" s="27">
        <v>403054.43</v>
      </c>
      <c r="E37" s="27">
        <v>403054.43</v>
      </c>
      <c r="F37" s="27">
        <v>308290.21000000002</v>
      </c>
      <c r="G37" s="27">
        <v>0</v>
      </c>
      <c r="H37" s="35">
        <v>397281.19</v>
      </c>
      <c r="I37" s="27">
        <v>0</v>
      </c>
      <c r="J37" s="27">
        <v>0</v>
      </c>
      <c r="K37" s="27">
        <v>94764.219999999972</v>
      </c>
      <c r="L37" s="27">
        <v>94764.219999999972</v>
      </c>
      <c r="M37" s="27">
        <v>76.48848072455128</v>
      </c>
      <c r="N37" s="27">
        <v>5773.2399999999907</v>
      </c>
      <c r="O37" s="27">
        <v>5773.2399999999907</v>
      </c>
      <c r="P37" s="27">
        <v>98.567627702293208</v>
      </c>
    </row>
    <row r="38" spans="1:16" x14ac:dyDescent="0.25">
      <c r="A38" s="31" t="s">
        <v>186</v>
      </c>
      <c r="B38" s="26" t="s">
        <v>187</v>
      </c>
      <c r="C38" s="27">
        <v>0</v>
      </c>
      <c r="D38" s="27">
        <v>403054.43</v>
      </c>
      <c r="E38" s="27">
        <v>403054.43</v>
      </c>
      <c r="F38" s="27">
        <v>308290.21000000002</v>
      </c>
      <c r="G38" s="27">
        <v>0</v>
      </c>
      <c r="H38" s="35">
        <v>397281.19</v>
      </c>
      <c r="I38" s="27">
        <v>0</v>
      </c>
      <c r="J38" s="27">
        <v>0</v>
      </c>
      <c r="K38" s="27">
        <v>94764.219999999972</v>
      </c>
      <c r="L38" s="27">
        <v>94764.219999999972</v>
      </c>
      <c r="M38" s="27">
        <v>76.48848072455128</v>
      </c>
      <c r="N38" s="27">
        <v>5773.2399999999907</v>
      </c>
      <c r="O38" s="27">
        <v>5773.2399999999907</v>
      </c>
      <c r="P38" s="27">
        <v>98.567627702293208</v>
      </c>
    </row>
    <row r="39" spans="1:16" x14ac:dyDescent="0.25">
      <c r="A39" s="31" t="s">
        <v>188</v>
      </c>
      <c r="B39" s="26" t="s">
        <v>189</v>
      </c>
      <c r="C39" s="27">
        <v>0</v>
      </c>
      <c r="D39" s="27">
        <v>403054.43</v>
      </c>
      <c r="E39" s="27">
        <v>403054.43</v>
      </c>
      <c r="F39" s="27">
        <v>308290.21000000002</v>
      </c>
      <c r="G39" s="27">
        <v>0</v>
      </c>
      <c r="H39" s="35">
        <v>397281.19</v>
      </c>
      <c r="I39" s="27">
        <v>0</v>
      </c>
      <c r="J39" s="27">
        <v>0</v>
      </c>
      <c r="K39" s="27">
        <v>94764.219999999972</v>
      </c>
      <c r="L39" s="27">
        <v>94764.219999999972</v>
      </c>
      <c r="M39" s="27">
        <v>76.48848072455128</v>
      </c>
      <c r="N39" s="27">
        <v>5773.2399999999907</v>
      </c>
      <c r="O39" s="27">
        <v>5773.2399999999907</v>
      </c>
      <c r="P39" s="27">
        <v>98.567627702293208</v>
      </c>
    </row>
    <row r="40" spans="1:16" x14ac:dyDescent="0.25">
      <c r="A40" s="28" t="s">
        <v>192</v>
      </c>
      <c r="B40" s="29" t="s">
        <v>193</v>
      </c>
      <c r="C40" s="30">
        <v>0</v>
      </c>
      <c r="D40" s="30">
        <v>2487747</v>
      </c>
      <c r="E40" s="30">
        <v>2487747</v>
      </c>
      <c r="F40" s="30">
        <v>2260003.02</v>
      </c>
      <c r="G40" s="30">
        <v>0</v>
      </c>
      <c r="H40" s="35">
        <v>2260003.02</v>
      </c>
      <c r="I40" s="30">
        <v>0</v>
      </c>
      <c r="J40" s="30">
        <v>0</v>
      </c>
      <c r="K40" s="30">
        <v>227743.97999999998</v>
      </c>
      <c r="L40" s="30">
        <v>227743.97999999998</v>
      </c>
      <c r="M40" s="30">
        <v>90.845372137922382</v>
      </c>
      <c r="N40" s="30">
        <v>227743.97999999998</v>
      </c>
      <c r="O40" s="30">
        <v>227743.97999999998</v>
      </c>
      <c r="P40" s="30">
        <v>90.845372137922382</v>
      </c>
    </row>
    <row r="41" spans="1:16" x14ac:dyDescent="0.25">
      <c r="A41" s="31" t="s">
        <v>176</v>
      </c>
      <c r="B41" s="26" t="s">
        <v>177</v>
      </c>
      <c r="C41" s="27">
        <v>0</v>
      </c>
      <c r="D41" s="27">
        <v>2487747</v>
      </c>
      <c r="E41" s="27">
        <v>2487747</v>
      </c>
      <c r="F41" s="27">
        <v>2260003.02</v>
      </c>
      <c r="G41" s="27">
        <v>0</v>
      </c>
      <c r="H41" s="35">
        <v>2260003.02</v>
      </c>
      <c r="I41" s="27">
        <v>0</v>
      </c>
      <c r="J41" s="27">
        <v>0</v>
      </c>
      <c r="K41" s="27">
        <v>227743.97999999998</v>
      </c>
      <c r="L41" s="27">
        <v>227743.97999999998</v>
      </c>
      <c r="M41" s="27">
        <v>90.845372137922382</v>
      </c>
      <c r="N41" s="27">
        <v>227743.97999999998</v>
      </c>
      <c r="O41" s="27">
        <v>227743.97999999998</v>
      </c>
      <c r="P41" s="27">
        <v>90.845372137922382</v>
      </c>
    </row>
    <row r="42" spans="1:16" x14ac:dyDescent="0.25">
      <c r="A42" s="31" t="s">
        <v>178</v>
      </c>
      <c r="B42" s="26" t="s">
        <v>179</v>
      </c>
      <c r="C42" s="27">
        <v>0</v>
      </c>
      <c r="D42" s="27">
        <v>2487747</v>
      </c>
      <c r="E42" s="27">
        <v>2487747</v>
      </c>
      <c r="F42" s="27">
        <v>2260003.02</v>
      </c>
      <c r="G42" s="27">
        <v>0</v>
      </c>
      <c r="H42" s="35">
        <v>2260003.02</v>
      </c>
      <c r="I42" s="27">
        <v>0</v>
      </c>
      <c r="J42" s="27">
        <v>0</v>
      </c>
      <c r="K42" s="27">
        <v>227743.97999999998</v>
      </c>
      <c r="L42" s="27">
        <v>227743.97999999998</v>
      </c>
      <c r="M42" s="27">
        <v>90.845372137922382</v>
      </c>
      <c r="N42" s="27">
        <v>227743.97999999998</v>
      </c>
      <c r="O42" s="27">
        <v>227743.97999999998</v>
      </c>
      <c r="P42" s="27">
        <v>90.845372137922382</v>
      </c>
    </row>
    <row r="43" spans="1:16" x14ac:dyDescent="0.25">
      <c r="A43" s="31" t="s">
        <v>186</v>
      </c>
      <c r="B43" s="26" t="s">
        <v>187</v>
      </c>
      <c r="C43" s="27">
        <v>0</v>
      </c>
      <c r="D43" s="27">
        <v>2487747</v>
      </c>
      <c r="E43" s="27">
        <v>2487747</v>
      </c>
      <c r="F43" s="27">
        <v>2260003.02</v>
      </c>
      <c r="G43" s="27">
        <v>0</v>
      </c>
      <c r="H43" s="35">
        <v>2260003.02</v>
      </c>
      <c r="I43" s="27">
        <v>0</v>
      </c>
      <c r="J43" s="27">
        <v>0</v>
      </c>
      <c r="K43" s="27">
        <v>227743.97999999998</v>
      </c>
      <c r="L43" s="27">
        <v>227743.97999999998</v>
      </c>
      <c r="M43" s="27">
        <v>90.845372137922382</v>
      </c>
      <c r="N43" s="27">
        <v>227743.97999999998</v>
      </c>
      <c r="O43" s="27">
        <v>227743.97999999998</v>
      </c>
      <c r="P43" s="27">
        <v>90.845372137922382</v>
      </c>
    </row>
    <row r="44" spans="1:16" x14ac:dyDescent="0.25">
      <c r="A44" s="31" t="s">
        <v>188</v>
      </c>
      <c r="B44" s="26" t="s">
        <v>189</v>
      </c>
      <c r="C44" s="27">
        <v>0</v>
      </c>
      <c r="D44" s="27">
        <v>2487747</v>
      </c>
      <c r="E44" s="27">
        <v>2487747</v>
      </c>
      <c r="F44" s="27">
        <v>2260003.02</v>
      </c>
      <c r="G44" s="27">
        <v>0</v>
      </c>
      <c r="H44" s="35">
        <v>2260003.02</v>
      </c>
      <c r="I44" s="27">
        <v>0</v>
      </c>
      <c r="J44" s="27">
        <v>0</v>
      </c>
      <c r="K44" s="27">
        <v>227743.97999999998</v>
      </c>
      <c r="L44" s="27">
        <v>227743.97999999998</v>
      </c>
      <c r="M44" s="27">
        <v>90.845372137922382</v>
      </c>
      <c r="N44" s="27">
        <v>227743.97999999998</v>
      </c>
      <c r="O44" s="27">
        <v>227743.97999999998</v>
      </c>
      <c r="P44" s="27">
        <v>90.845372137922382</v>
      </c>
    </row>
    <row r="45" spans="1:16" x14ac:dyDescent="0.25">
      <c r="A45" s="28" t="s">
        <v>145</v>
      </c>
      <c r="B45" s="29" t="s">
        <v>146</v>
      </c>
      <c r="C45" s="30">
        <v>3500000</v>
      </c>
      <c r="D45" s="30">
        <v>4032652.5</v>
      </c>
      <c r="E45" s="30">
        <v>4032652.5</v>
      </c>
      <c r="F45" s="30">
        <v>3898916.38</v>
      </c>
      <c r="G45" s="30">
        <v>0</v>
      </c>
      <c r="H45" s="35">
        <v>3975512.15</v>
      </c>
      <c r="I45" s="30">
        <v>0</v>
      </c>
      <c r="J45" s="30">
        <v>0</v>
      </c>
      <c r="K45" s="30">
        <v>133736.12000000011</v>
      </c>
      <c r="L45" s="30">
        <v>133736.12000000011</v>
      </c>
      <c r="M45" s="30">
        <v>96.683668627534843</v>
      </c>
      <c r="N45" s="30">
        <v>57140.350000000093</v>
      </c>
      <c r="O45" s="30">
        <v>57140.350000000093</v>
      </c>
      <c r="P45" s="30">
        <v>98.583057925273749</v>
      </c>
    </row>
    <row r="46" spans="1:16" x14ac:dyDescent="0.25">
      <c r="A46" s="31" t="s">
        <v>176</v>
      </c>
      <c r="B46" s="26" t="s">
        <v>177</v>
      </c>
      <c r="C46" s="27">
        <v>3500000</v>
      </c>
      <c r="D46" s="27">
        <v>4032652.5</v>
      </c>
      <c r="E46" s="27">
        <v>4032652.5</v>
      </c>
      <c r="F46" s="27">
        <v>3898916.38</v>
      </c>
      <c r="G46" s="27">
        <v>0</v>
      </c>
      <c r="H46" s="35">
        <v>3975512.15</v>
      </c>
      <c r="I46" s="27">
        <v>0</v>
      </c>
      <c r="J46" s="27">
        <v>0</v>
      </c>
      <c r="K46" s="27">
        <v>133736.12000000011</v>
      </c>
      <c r="L46" s="27">
        <v>133736.12000000011</v>
      </c>
      <c r="M46" s="27">
        <v>96.683668627534843</v>
      </c>
      <c r="N46" s="27">
        <v>57140.350000000093</v>
      </c>
      <c r="O46" s="27">
        <v>57140.350000000093</v>
      </c>
      <c r="P46" s="27">
        <v>98.583057925273749</v>
      </c>
    </row>
    <row r="47" spans="1:16" x14ac:dyDescent="0.25">
      <c r="A47" s="31" t="s">
        <v>178</v>
      </c>
      <c r="B47" s="26" t="s">
        <v>179</v>
      </c>
      <c r="C47" s="27">
        <v>3500000</v>
      </c>
      <c r="D47" s="27">
        <v>3833652.5</v>
      </c>
      <c r="E47" s="27">
        <v>3833652.5</v>
      </c>
      <c r="F47" s="27">
        <v>3699916.38</v>
      </c>
      <c r="G47" s="27">
        <v>0</v>
      </c>
      <c r="H47" s="35">
        <v>3776512.15</v>
      </c>
      <c r="I47" s="27">
        <v>0</v>
      </c>
      <c r="J47" s="27">
        <v>0</v>
      </c>
      <c r="K47" s="27">
        <v>133736.12000000011</v>
      </c>
      <c r="L47" s="27">
        <v>133736.12000000011</v>
      </c>
      <c r="M47" s="27">
        <v>96.511522105876836</v>
      </c>
      <c r="N47" s="27">
        <v>57140.350000000093</v>
      </c>
      <c r="O47" s="27">
        <v>57140.350000000093</v>
      </c>
      <c r="P47" s="27">
        <v>98.509506273716767</v>
      </c>
    </row>
    <row r="48" spans="1:16" x14ac:dyDescent="0.25">
      <c r="A48" s="31" t="s">
        <v>180</v>
      </c>
      <c r="B48" s="26" t="s">
        <v>181</v>
      </c>
      <c r="C48" s="27">
        <v>2000000</v>
      </c>
      <c r="D48" s="27">
        <v>702903</v>
      </c>
      <c r="E48" s="27">
        <v>702903</v>
      </c>
      <c r="F48" s="27">
        <v>702903</v>
      </c>
      <c r="G48" s="27">
        <v>0</v>
      </c>
      <c r="H48" s="35">
        <v>702903</v>
      </c>
      <c r="I48" s="27">
        <v>0</v>
      </c>
      <c r="J48" s="27">
        <v>0</v>
      </c>
      <c r="K48" s="27">
        <v>0</v>
      </c>
      <c r="L48" s="27">
        <v>0</v>
      </c>
      <c r="M48" s="27">
        <v>100</v>
      </c>
      <c r="N48" s="27">
        <v>0</v>
      </c>
      <c r="O48" s="27">
        <v>0</v>
      </c>
      <c r="P48" s="27">
        <v>100</v>
      </c>
    </row>
    <row r="49" spans="1:16" x14ac:dyDescent="0.25">
      <c r="A49" s="31" t="s">
        <v>186</v>
      </c>
      <c r="B49" s="26" t="s">
        <v>187</v>
      </c>
      <c r="C49" s="27">
        <v>1500000</v>
      </c>
      <c r="D49" s="27">
        <v>3130749.5</v>
      </c>
      <c r="E49" s="27">
        <v>3130749.5</v>
      </c>
      <c r="F49" s="27">
        <v>2997013.38</v>
      </c>
      <c r="G49" s="27">
        <v>0</v>
      </c>
      <c r="H49" s="35">
        <v>3073609.15</v>
      </c>
      <c r="I49" s="27">
        <v>0</v>
      </c>
      <c r="J49" s="27">
        <v>0</v>
      </c>
      <c r="K49" s="27">
        <v>133736.12000000011</v>
      </c>
      <c r="L49" s="27">
        <v>133736.12000000011</v>
      </c>
      <c r="M49" s="27">
        <v>95.728303398275713</v>
      </c>
      <c r="N49" s="27">
        <v>57140.350000000093</v>
      </c>
      <c r="O49" s="27">
        <v>57140.350000000093</v>
      </c>
      <c r="P49" s="27">
        <v>98.174866753152884</v>
      </c>
    </row>
    <row r="50" spans="1:16" x14ac:dyDescent="0.25">
      <c r="A50" s="31" t="s">
        <v>188</v>
      </c>
      <c r="B50" s="26" t="s">
        <v>189</v>
      </c>
      <c r="C50" s="27">
        <v>1500000</v>
      </c>
      <c r="D50" s="27">
        <v>3130749.5</v>
      </c>
      <c r="E50" s="27">
        <v>3130749.5</v>
      </c>
      <c r="F50" s="27">
        <v>2997013.38</v>
      </c>
      <c r="G50" s="27">
        <v>0</v>
      </c>
      <c r="H50" s="35">
        <v>3073609.15</v>
      </c>
      <c r="I50" s="27">
        <v>0</v>
      </c>
      <c r="J50" s="27">
        <v>0</v>
      </c>
      <c r="K50" s="27">
        <v>133736.12000000011</v>
      </c>
      <c r="L50" s="27">
        <v>133736.12000000011</v>
      </c>
      <c r="M50" s="27">
        <v>95.728303398275713</v>
      </c>
      <c r="N50" s="27">
        <v>57140.350000000093</v>
      </c>
      <c r="O50" s="27">
        <v>57140.350000000093</v>
      </c>
      <c r="P50" s="27">
        <v>98.174866753152884</v>
      </c>
    </row>
    <row r="51" spans="1:16" x14ac:dyDescent="0.25">
      <c r="A51" s="31" t="s">
        <v>194</v>
      </c>
      <c r="B51" s="26" t="s">
        <v>195</v>
      </c>
      <c r="C51" s="27">
        <v>0</v>
      </c>
      <c r="D51" s="27">
        <v>199000</v>
      </c>
      <c r="E51" s="27">
        <v>199000</v>
      </c>
      <c r="F51" s="27">
        <v>199000</v>
      </c>
      <c r="G51" s="27">
        <v>0</v>
      </c>
      <c r="H51" s="35">
        <v>199000</v>
      </c>
      <c r="I51" s="27">
        <v>0</v>
      </c>
      <c r="J51" s="27">
        <v>0</v>
      </c>
      <c r="K51" s="27">
        <v>0</v>
      </c>
      <c r="L51" s="27">
        <v>0</v>
      </c>
      <c r="M51" s="27">
        <v>100</v>
      </c>
      <c r="N51" s="27">
        <v>0</v>
      </c>
      <c r="O51" s="27">
        <v>0</v>
      </c>
      <c r="P51" s="27">
        <v>100</v>
      </c>
    </row>
    <row r="52" spans="1:16" x14ac:dyDescent="0.25">
      <c r="A52" s="31" t="s">
        <v>196</v>
      </c>
      <c r="B52" s="26" t="s">
        <v>197</v>
      </c>
      <c r="C52" s="27">
        <v>0</v>
      </c>
      <c r="D52" s="27">
        <v>199000</v>
      </c>
      <c r="E52" s="27">
        <v>199000</v>
      </c>
      <c r="F52" s="27">
        <v>199000</v>
      </c>
      <c r="G52" s="27">
        <v>0</v>
      </c>
      <c r="H52" s="35">
        <v>199000</v>
      </c>
      <c r="I52" s="27">
        <v>0</v>
      </c>
      <c r="J52" s="27">
        <v>0</v>
      </c>
      <c r="K52" s="27">
        <v>0</v>
      </c>
      <c r="L52" s="27">
        <v>0</v>
      </c>
      <c r="M52" s="27">
        <v>100</v>
      </c>
      <c r="N52" s="27">
        <v>0</v>
      </c>
      <c r="O52" s="27">
        <v>0</v>
      </c>
      <c r="P52" s="27">
        <v>100</v>
      </c>
    </row>
    <row r="53" spans="1:16" x14ac:dyDescent="0.25">
      <c r="A53" s="28" t="s">
        <v>198</v>
      </c>
      <c r="B53" s="29" t="s">
        <v>199</v>
      </c>
      <c r="C53" s="30">
        <v>0</v>
      </c>
      <c r="D53" s="30">
        <v>1276951</v>
      </c>
      <c r="E53" s="30">
        <v>1276951</v>
      </c>
      <c r="F53" s="30">
        <v>1276951</v>
      </c>
      <c r="G53" s="30">
        <v>0</v>
      </c>
      <c r="H53" s="35">
        <v>1276951</v>
      </c>
      <c r="I53" s="30">
        <v>0</v>
      </c>
      <c r="J53" s="30">
        <v>0</v>
      </c>
      <c r="K53" s="30">
        <v>0</v>
      </c>
      <c r="L53" s="30">
        <v>0</v>
      </c>
      <c r="M53" s="30">
        <v>100</v>
      </c>
      <c r="N53" s="30">
        <v>0</v>
      </c>
      <c r="O53" s="30">
        <v>0</v>
      </c>
      <c r="P53" s="30">
        <v>100</v>
      </c>
    </row>
    <row r="54" spans="1:16" x14ac:dyDescent="0.25">
      <c r="A54" s="31" t="s">
        <v>176</v>
      </c>
      <c r="B54" s="26" t="s">
        <v>177</v>
      </c>
      <c r="C54" s="27">
        <v>0</v>
      </c>
      <c r="D54" s="27">
        <v>1276951</v>
      </c>
      <c r="E54" s="27">
        <v>1276951</v>
      </c>
      <c r="F54" s="27">
        <v>1276951</v>
      </c>
      <c r="G54" s="27">
        <v>0</v>
      </c>
      <c r="H54" s="35">
        <v>1276951</v>
      </c>
      <c r="I54" s="27">
        <v>0</v>
      </c>
      <c r="J54" s="27">
        <v>0</v>
      </c>
      <c r="K54" s="27">
        <v>0</v>
      </c>
      <c r="L54" s="27">
        <v>0</v>
      </c>
      <c r="M54" s="27">
        <v>100</v>
      </c>
      <c r="N54" s="27">
        <v>0</v>
      </c>
      <c r="O54" s="27">
        <v>0</v>
      </c>
      <c r="P54" s="27">
        <v>100</v>
      </c>
    </row>
    <row r="55" spans="1:16" x14ac:dyDescent="0.25">
      <c r="A55" s="31" t="s">
        <v>178</v>
      </c>
      <c r="B55" s="26" t="s">
        <v>179</v>
      </c>
      <c r="C55" s="27">
        <v>0</v>
      </c>
      <c r="D55" s="27">
        <v>1276951</v>
      </c>
      <c r="E55" s="27">
        <v>1276951</v>
      </c>
      <c r="F55" s="27">
        <v>1276951</v>
      </c>
      <c r="G55" s="27">
        <v>0</v>
      </c>
      <c r="H55" s="35">
        <v>1276951</v>
      </c>
      <c r="I55" s="27">
        <v>0</v>
      </c>
      <c r="J55" s="27">
        <v>0</v>
      </c>
      <c r="K55" s="27">
        <v>0</v>
      </c>
      <c r="L55" s="27">
        <v>0</v>
      </c>
      <c r="M55" s="27">
        <v>100</v>
      </c>
      <c r="N55" s="27">
        <v>0</v>
      </c>
      <c r="O55" s="27">
        <v>0</v>
      </c>
      <c r="P55" s="27">
        <v>100</v>
      </c>
    </row>
    <row r="56" spans="1:16" x14ac:dyDescent="0.25">
      <c r="A56" s="31" t="s">
        <v>182</v>
      </c>
      <c r="B56" s="26" t="s">
        <v>183</v>
      </c>
      <c r="C56" s="27">
        <v>0</v>
      </c>
      <c r="D56" s="27">
        <v>1276951</v>
      </c>
      <c r="E56" s="27">
        <v>1276951</v>
      </c>
      <c r="F56" s="27">
        <v>1276951</v>
      </c>
      <c r="G56" s="27">
        <v>0</v>
      </c>
      <c r="H56" s="35">
        <v>1276951</v>
      </c>
      <c r="I56" s="27">
        <v>0</v>
      </c>
      <c r="J56" s="27">
        <v>0</v>
      </c>
      <c r="K56" s="27">
        <v>0</v>
      </c>
      <c r="L56" s="27">
        <v>0</v>
      </c>
      <c r="M56" s="27">
        <v>100</v>
      </c>
      <c r="N56" s="27">
        <v>0</v>
      </c>
      <c r="O56" s="27">
        <v>0</v>
      </c>
      <c r="P56" s="27">
        <v>100</v>
      </c>
    </row>
    <row r="57" spans="1:16" x14ac:dyDescent="0.25">
      <c r="A57" s="31" t="s">
        <v>200</v>
      </c>
      <c r="B57" s="26" t="s">
        <v>201</v>
      </c>
      <c r="C57" s="27">
        <v>0</v>
      </c>
      <c r="D57" s="27">
        <v>1276951</v>
      </c>
      <c r="E57" s="27">
        <v>1276951</v>
      </c>
      <c r="F57" s="27">
        <v>1276951</v>
      </c>
      <c r="G57" s="27">
        <v>0</v>
      </c>
      <c r="H57" s="35">
        <v>1276951</v>
      </c>
      <c r="I57" s="27">
        <v>0</v>
      </c>
      <c r="J57" s="27">
        <v>0</v>
      </c>
      <c r="K57" s="27">
        <v>0</v>
      </c>
      <c r="L57" s="27">
        <v>0</v>
      </c>
      <c r="M57" s="27">
        <v>100</v>
      </c>
      <c r="N57" s="27">
        <v>0</v>
      </c>
      <c r="O57" s="27">
        <v>0</v>
      </c>
      <c r="P57" s="27">
        <v>100</v>
      </c>
    </row>
    <row r="58" spans="1:16" x14ac:dyDescent="0.25">
      <c r="A58" s="28" t="s">
        <v>202</v>
      </c>
      <c r="B58" s="29" t="s">
        <v>203</v>
      </c>
      <c r="C58" s="30">
        <v>0</v>
      </c>
      <c r="D58" s="30">
        <v>174700</v>
      </c>
      <c r="E58" s="30">
        <v>174700</v>
      </c>
      <c r="F58" s="30">
        <v>174700</v>
      </c>
      <c r="G58" s="30">
        <v>0</v>
      </c>
      <c r="H58" s="35">
        <v>174700</v>
      </c>
      <c r="I58" s="30">
        <v>0</v>
      </c>
      <c r="J58" s="30">
        <v>0</v>
      </c>
      <c r="K58" s="30">
        <v>0</v>
      </c>
      <c r="L58" s="30">
        <v>0</v>
      </c>
      <c r="M58" s="30">
        <v>100</v>
      </c>
      <c r="N58" s="30">
        <v>0</v>
      </c>
      <c r="O58" s="30">
        <v>0</v>
      </c>
      <c r="P58" s="30">
        <v>100</v>
      </c>
    </row>
    <row r="59" spans="1:16" x14ac:dyDescent="0.25">
      <c r="A59" s="31" t="s">
        <v>176</v>
      </c>
      <c r="B59" s="26" t="s">
        <v>177</v>
      </c>
      <c r="C59" s="27">
        <v>0</v>
      </c>
      <c r="D59" s="27">
        <v>174700</v>
      </c>
      <c r="E59" s="27">
        <v>174700</v>
      </c>
      <c r="F59" s="27">
        <v>174700</v>
      </c>
      <c r="G59" s="27">
        <v>0</v>
      </c>
      <c r="H59" s="35">
        <v>174700</v>
      </c>
      <c r="I59" s="27">
        <v>0</v>
      </c>
      <c r="J59" s="27">
        <v>0</v>
      </c>
      <c r="K59" s="27">
        <v>0</v>
      </c>
      <c r="L59" s="27">
        <v>0</v>
      </c>
      <c r="M59" s="27">
        <v>100</v>
      </c>
      <c r="N59" s="27">
        <v>0</v>
      </c>
      <c r="O59" s="27">
        <v>0</v>
      </c>
      <c r="P59" s="27">
        <v>100</v>
      </c>
    </row>
    <row r="60" spans="1:16" x14ac:dyDescent="0.25">
      <c r="A60" s="31" t="s">
        <v>178</v>
      </c>
      <c r="B60" s="26" t="s">
        <v>179</v>
      </c>
      <c r="C60" s="27">
        <v>0</v>
      </c>
      <c r="D60" s="27">
        <v>174700</v>
      </c>
      <c r="E60" s="27">
        <v>174700</v>
      </c>
      <c r="F60" s="27">
        <v>174700</v>
      </c>
      <c r="G60" s="27">
        <v>0</v>
      </c>
      <c r="H60" s="35">
        <v>174700</v>
      </c>
      <c r="I60" s="27">
        <v>0</v>
      </c>
      <c r="J60" s="27">
        <v>0</v>
      </c>
      <c r="K60" s="27">
        <v>0</v>
      </c>
      <c r="L60" s="27">
        <v>0</v>
      </c>
      <c r="M60" s="27">
        <v>100</v>
      </c>
      <c r="N60" s="27">
        <v>0</v>
      </c>
      <c r="O60" s="27">
        <v>0</v>
      </c>
      <c r="P60" s="27">
        <v>100</v>
      </c>
    </row>
    <row r="61" spans="1:16" x14ac:dyDescent="0.25">
      <c r="A61" s="31" t="s">
        <v>182</v>
      </c>
      <c r="B61" s="26" t="s">
        <v>183</v>
      </c>
      <c r="C61" s="27">
        <v>0</v>
      </c>
      <c r="D61" s="27">
        <v>174700</v>
      </c>
      <c r="E61" s="27">
        <v>174700</v>
      </c>
      <c r="F61" s="27">
        <v>174700</v>
      </c>
      <c r="G61" s="27">
        <v>0</v>
      </c>
      <c r="H61" s="35">
        <v>174700</v>
      </c>
      <c r="I61" s="27">
        <v>0</v>
      </c>
      <c r="J61" s="27">
        <v>0</v>
      </c>
      <c r="K61" s="27">
        <v>0</v>
      </c>
      <c r="L61" s="27">
        <v>0</v>
      </c>
      <c r="M61" s="27">
        <v>100</v>
      </c>
      <c r="N61" s="27">
        <v>0</v>
      </c>
      <c r="O61" s="27">
        <v>0</v>
      </c>
      <c r="P61" s="27">
        <v>100</v>
      </c>
    </row>
    <row r="62" spans="1:16" x14ac:dyDescent="0.25">
      <c r="A62" s="31" t="s">
        <v>200</v>
      </c>
      <c r="B62" s="26" t="s">
        <v>201</v>
      </c>
      <c r="C62" s="27">
        <v>0</v>
      </c>
      <c r="D62" s="27">
        <v>174700</v>
      </c>
      <c r="E62" s="27">
        <v>174700</v>
      </c>
      <c r="F62" s="27">
        <v>174700</v>
      </c>
      <c r="G62" s="27">
        <v>0</v>
      </c>
      <c r="H62" s="35">
        <v>174700</v>
      </c>
      <c r="I62" s="27">
        <v>0</v>
      </c>
      <c r="J62" s="27">
        <v>0</v>
      </c>
      <c r="K62" s="27">
        <v>0</v>
      </c>
      <c r="L62" s="27">
        <v>0</v>
      </c>
      <c r="M62" s="27">
        <v>100</v>
      </c>
      <c r="N62" s="27">
        <v>0</v>
      </c>
      <c r="O62" s="27">
        <v>0</v>
      </c>
      <c r="P62" s="27">
        <v>100</v>
      </c>
    </row>
    <row r="63" spans="1:16" x14ac:dyDescent="0.25">
      <c r="A63" s="28" t="s">
        <v>204</v>
      </c>
      <c r="B63" s="29" t="s">
        <v>205</v>
      </c>
      <c r="C63" s="30">
        <v>0</v>
      </c>
      <c r="D63" s="30">
        <v>1429695</v>
      </c>
      <c r="E63" s="30">
        <v>1429695</v>
      </c>
      <c r="F63" s="30">
        <v>1304425.51</v>
      </c>
      <c r="G63" s="30">
        <v>0</v>
      </c>
      <c r="H63" s="35">
        <v>1390315.24</v>
      </c>
      <c r="I63" s="30">
        <v>0</v>
      </c>
      <c r="J63" s="30">
        <v>0</v>
      </c>
      <c r="K63" s="30">
        <v>125269.48999999999</v>
      </c>
      <c r="L63" s="30">
        <v>125269.48999999999</v>
      </c>
      <c r="M63" s="30">
        <v>91.238026991770965</v>
      </c>
      <c r="N63" s="30">
        <v>39379.760000000009</v>
      </c>
      <c r="O63" s="30">
        <v>39379.760000000009</v>
      </c>
      <c r="P63" s="30">
        <v>97.245583148853427</v>
      </c>
    </row>
    <row r="64" spans="1:16" x14ac:dyDescent="0.25">
      <c r="A64" s="31" t="s">
        <v>176</v>
      </c>
      <c r="B64" s="26" t="s">
        <v>177</v>
      </c>
      <c r="C64" s="27">
        <v>0</v>
      </c>
      <c r="D64" s="27">
        <v>1429695</v>
      </c>
      <c r="E64" s="27">
        <v>1429695</v>
      </c>
      <c r="F64" s="27">
        <v>1304425.51</v>
      </c>
      <c r="G64" s="27">
        <v>0</v>
      </c>
      <c r="H64" s="35">
        <v>1390315.24</v>
      </c>
      <c r="I64" s="27">
        <v>0</v>
      </c>
      <c r="J64" s="27">
        <v>0</v>
      </c>
      <c r="K64" s="27">
        <v>125269.48999999999</v>
      </c>
      <c r="L64" s="27">
        <v>125269.48999999999</v>
      </c>
      <c r="M64" s="27">
        <v>91.238026991770965</v>
      </c>
      <c r="N64" s="27">
        <v>39379.760000000009</v>
      </c>
      <c r="O64" s="27">
        <v>39379.760000000009</v>
      </c>
      <c r="P64" s="27">
        <v>97.245583148853427</v>
      </c>
    </row>
    <row r="65" spans="1:16" x14ac:dyDescent="0.25">
      <c r="A65" s="31" t="s">
        <v>178</v>
      </c>
      <c r="B65" s="26" t="s">
        <v>179</v>
      </c>
      <c r="C65" s="27">
        <v>0</v>
      </c>
      <c r="D65" s="27">
        <v>1429695</v>
      </c>
      <c r="E65" s="27">
        <v>1429695</v>
      </c>
      <c r="F65" s="27">
        <v>1304425.51</v>
      </c>
      <c r="G65" s="27">
        <v>0</v>
      </c>
      <c r="H65" s="35">
        <v>1390315.24</v>
      </c>
      <c r="I65" s="27">
        <v>0</v>
      </c>
      <c r="J65" s="27">
        <v>0</v>
      </c>
      <c r="K65" s="27">
        <v>125269.48999999999</v>
      </c>
      <c r="L65" s="27">
        <v>125269.48999999999</v>
      </c>
      <c r="M65" s="27">
        <v>91.238026991770965</v>
      </c>
      <c r="N65" s="27">
        <v>39379.760000000009</v>
      </c>
      <c r="O65" s="27">
        <v>39379.760000000009</v>
      </c>
      <c r="P65" s="27">
        <v>97.245583148853427</v>
      </c>
    </row>
    <row r="66" spans="1:16" x14ac:dyDescent="0.25">
      <c r="A66" s="31" t="s">
        <v>121</v>
      </c>
      <c r="B66" s="26" t="s">
        <v>206</v>
      </c>
      <c r="C66" s="27">
        <v>0</v>
      </c>
      <c r="D66" s="27">
        <v>1429695</v>
      </c>
      <c r="E66" s="27">
        <v>1429695</v>
      </c>
      <c r="F66" s="27">
        <v>1304425.51</v>
      </c>
      <c r="G66" s="27">
        <v>0</v>
      </c>
      <c r="H66" s="35">
        <v>1390315.24</v>
      </c>
      <c r="I66" s="27">
        <v>0</v>
      </c>
      <c r="J66" s="27">
        <v>0</v>
      </c>
      <c r="K66" s="27">
        <v>125269.48999999999</v>
      </c>
      <c r="L66" s="27">
        <v>125269.48999999999</v>
      </c>
      <c r="M66" s="27">
        <v>91.238026991770965</v>
      </c>
      <c r="N66" s="27">
        <v>39379.760000000009</v>
      </c>
      <c r="O66" s="27">
        <v>39379.760000000009</v>
      </c>
      <c r="P66" s="27">
        <v>97.245583148853427</v>
      </c>
    </row>
    <row r="67" spans="1:16" x14ac:dyDescent="0.25">
      <c r="A67" s="31" t="s">
        <v>207</v>
      </c>
      <c r="B67" s="26" t="s">
        <v>208</v>
      </c>
      <c r="C67" s="27">
        <v>0</v>
      </c>
      <c r="D67" s="27">
        <v>1429695</v>
      </c>
      <c r="E67" s="27">
        <v>1429695</v>
      </c>
      <c r="F67" s="27">
        <v>1304425.51</v>
      </c>
      <c r="G67" s="27">
        <v>0</v>
      </c>
      <c r="H67" s="35">
        <v>1390315.24</v>
      </c>
      <c r="I67" s="27">
        <v>0</v>
      </c>
      <c r="J67" s="27">
        <v>0</v>
      </c>
      <c r="K67" s="27">
        <v>125269.48999999999</v>
      </c>
      <c r="L67" s="27">
        <v>125269.48999999999</v>
      </c>
      <c r="M67" s="27">
        <v>91.238026991770965</v>
      </c>
      <c r="N67" s="27">
        <v>39379.760000000009</v>
      </c>
      <c r="O67" s="27">
        <v>39379.760000000009</v>
      </c>
      <c r="P67" s="27">
        <v>97.245583148853427</v>
      </c>
    </row>
    <row r="68" spans="1:16" x14ac:dyDescent="0.25">
      <c r="A68" s="28" t="s">
        <v>209</v>
      </c>
      <c r="B68" s="29" t="s">
        <v>210</v>
      </c>
      <c r="C68" s="30">
        <v>367000</v>
      </c>
      <c r="D68" s="30">
        <v>260000</v>
      </c>
      <c r="E68" s="30">
        <v>260000</v>
      </c>
      <c r="F68" s="30">
        <v>258810</v>
      </c>
      <c r="G68" s="30">
        <v>0</v>
      </c>
      <c r="H68" s="35">
        <v>258810</v>
      </c>
      <c r="I68" s="30">
        <v>0</v>
      </c>
      <c r="J68" s="30">
        <v>0</v>
      </c>
      <c r="K68" s="30">
        <v>1190</v>
      </c>
      <c r="L68" s="30">
        <v>1190</v>
      </c>
      <c r="M68" s="30">
        <v>99.542307692307702</v>
      </c>
      <c r="N68" s="30">
        <v>1190</v>
      </c>
      <c r="O68" s="30">
        <v>1190</v>
      </c>
      <c r="P68" s="30">
        <v>99.542307692307702</v>
      </c>
    </row>
    <row r="69" spans="1:16" x14ac:dyDescent="0.25">
      <c r="A69" s="31" t="s">
        <v>176</v>
      </c>
      <c r="B69" s="26" t="s">
        <v>177</v>
      </c>
      <c r="C69" s="27">
        <v>367000</v>
      </c>
      <c r="D69" s="27">
        <v>260000</v>
      </c>
      <c r="E69" s="27">
        <v>260000</v>
      </c>
      <c r="F69" s="27">
        <v>258810</v>
      </c>
      <c r="G69" s="27">
        <v>0</v>
      </c>
      <c r="H69" s="35">
        <v>258810</v>
      </c>
      <c r="I69" s="27">
        <v>0</v>
      </c>
      <c r="J69" s="27">
        <v>0</v>
      </c>
      <c r="K69" s="27">
        <v>1190</v>
      </c>
      <c r="L69" s="27">
        <v>1190</v>
      </c>
      <c r="M69" s="27">
        <v>99.542307692307702</v>
      </c>
      <c r="N69" s="27">
        <v>1190</v>
      </c>
      <c r="O69" s="27">
        <v>1190</v>
      </c>
      <c r="P69" s="27">
        <v>99.542307692307702</v>
      </c>
    </row>
    <row r="70" spans="1:16" x14ac:dyDescent="0.25">
      <c r="A70" s="31" t="s">
        <v>178</v>
      </c>
      <c r="B70" s="26" t="s">
        <v>179</v>
      </c>
      <c r="C70" s="27">
        <v>367000</v>
      </c>
      <c r="D70" s="27">
        <v>260000</v>
      </c>
      <c r="E70" s="27">
        <v>260000</v>
      </c>
      <c r="F70" s="27">
        <v>258810</v>
      </c>
      <c r="G70" s="27">
        <v>0</v>
      </c>
      <c r="H70" s="35">
        <v>258810</v>
      </c>
      <c r="I70" s="27">
        <v>0</v>
      </c>
      <c r="J70" s="27">
        <v>0</v>
      </c>
      <c r="K70" s="27">
        <v>1190</v>
      </c>
      <c r="L70" s="27">
        <v>1190</v>
      </c>
      <c r="M70" s="27">
        <v>99.542307692307702</v>
      </c>
      <c r="N70" s="27">
        <v>1190</v>
      </c>
      <c r="O70" s="27">
        <v>1190</v>
      </c>
      <c r="P70" s="27">
        <v>99.542307692307702</v>
      </c>
    </row>
    <row r="71" spans="1:16" x14ac:dyDescent="0.25">
      <c r="A71" s="31" t="s">
        <v>121</v>
      </c>
      <c r="B71" s="26" t="s">
        <v>206</v>
      </c>
      <c r="C71" s="27">
        <v>367000</v>
      </c>
      <c r="D71" s="27">
        <v>260000</v>
      </c>
      <c r="E71" s="27">
        <v>260000</v>
      </c>
      <c r="F71" s="27">
        <v>258810</v>
      </c>
      <c r="G71" s="27">
        <v>0</v>
      </c>
      <c r="H71" s="35">
        <v>258810</v>
      </c>
      <c r="I71" s="27">
        <v>0</v>
      </c>
      <c r="J71" s="27">
        <v>0</v>
      </c>
      <c r="K71" s="27">
        <v>1190</v>
      </c>
      <c r="L71" s="27">
        <v>1190</v>
      </c>
      <c r="M71" s="27">
        <v>99.542307692307702</v>
      </c>
      <c r="N71" s="27">
        <v>1190</v>
      </c>
      <c r="O71" s="27">
        <v>1190</v>
      </c>
      <c r="P71" s="27">
        <v>99.542307692307702</v>
      </c>
    </row>
    <row r="72" spans="1:16" x14ac:dyDescent="0.25">
      <c r="A72" s="31" t="s">
        <v>207</v>
      </c>
      <c r="B72" s="26" t="s">
        <v>208</v>
      </c>
      <c r="C72" s="27">
        <v>367000</v>
      </c>
      <c r="D72" s="27">
        <v>260000</v>
      </c>
      <c r="E72" s="27">
        <v>260000</v>
      </c>
      <c r="F72" s="27">
        <v>258810</v>
      </c>
      <c r="G72" s="27">
        <v>0</v>
      </c>
      <c r="H72" s="35">
        <v>258810</v>
      </c>
      <c r="I72" s="27">
        <v>0</v>
      </c>
      <c r="J72" s="27">
        <v>0</v>
      </c>
      <c r="K72" s="27">
        <v>1190</v>
      </c>
      <c r="L72" s="27">
        <v>1190</v>
      </c>
      <c r="M72" s="27">
        <v>99.542307692307702</v>
      </c>
      <c r="N72" s="27">
        <v>1190</v>
      </c>
      <c r="O72" s="27">
        <v>1190</v>
      </c>
      <c r="P72" s="27">
        <v>99.542307692307702</v>
      </c>
    </row>
    <row r="73" spans="1:16" x14ac:dyDescent="0.25">
      <c r="A73" s="28" t="s">
        <v>211</v>
      </c>
      <c r="B73" s="29" t="s">
        <v>212</v>
      </c>
      <c r="C73" s="30">
        <v>1188847</v>
      </c>
      <c r="D73" s="30">
        <v>1732413</v>
      </c>
      <c r="E73" s="30">
        <v>1732413</v>
      </c>
      <c r="F73" s="30">
        <v>563993.99</v>
      </c>
      <c r="G73" s="30">
        <v>0</v>
      </c>
      <c r="H73" s="35">
        <v>563993.99</v>
      </c>
      <c r="I73" s="30">
        <v>0</v>
      </c>
      <c r="J73" s="30">
        <v>0</v>
      </c>
      <c r="K73" s="30">
        <v>1168419.01</v>
      </c>
      <c r="L73" s="30">
        <v>1168419.01</v>
      </c>
      <c r="M73" s="30">
        <v>32.555400473212799</v>
      </c>
      <c r="N73" s="30">
        <v>1168419.01</v>
      </c>
      <c r="O73" s="30">
        <v>1168419.01</v>
      </c>
      <c r="P73" s="30">
        <v>32.555400473212799</v>
      </c>
    </row>
    <row r="74" spans="1:16" x14ac:dyDescent="0.25">
      <c r="A74" s="31" t="s">
        <v>176</v>
      </c>
      <c r="B74" s="26" t="s">
        <v>177</v>
      </c>
      <c r="C74" s="27">
        <v>1188847</v>
      </c>
      <c r="D74" s="27">
        <v>1732413</v>
      </c>
      <c r="E74" s="27">
        <v>1732413</v>
      </c>
      <c r="F74" s="27">
        <v>563993.99</v>
      </c>
      <c r="G74" s="27">
        <v>0</v>
      </c>
      <c r="H74" s="35">
        <v>563993.99</v>
      </c>
      <c r="I74" s="27">
        <v>0</v>
      </c>
      <c r="J74" s="27">
        <v>0</v>
      </c>
      <c r="K74" s="27">
        <v>1168419.01</v>
      </c>
      <c r="L74" s="27">
        <v>1168419.01</v>
      </c>
      <c r="M74" s="27">
        <v>32.555400473212799</v>
      </c>
      <c r="N74" s="27">
        <v>1168419.01</v>
      </c>
      <c r="O74" s="27">
        <v>1168419.01</v>
      </c>
      <c r="P74" s="27">
        <v>32.555400473212799</v>
      </c>
    </row>
    <row r="75" spans="1:16" x14ac:dyDescent="0.25">
      <c r="A75" s="31" t="s">
        <v>178</v>
      </c>
      <c r="B75" s="26" t="s">
        <v>179</v>
      </c>
      <c r="C75" s="27">
        <v>1188847</v>
      </c>
      <c r="D75" s="27">
        <v>1732413</v>
      </c>
      <c r="E75" s="27">
        <v>1732413</v>
      </c>
      <c r="F75" s="27">
        <v>563993.99</v>
      </c>
      <c r="G75" s="27">
        <v>0</v>
      </c>
      <c r="H75" s="35">
        <v>563993.99</v>
      </c>
      <c r="I75" s="27">
        <v>0</v>
      </c>
      <c r="J75" s="27">
        <v>0</v>
      </c>
      <c r="K75" s="27">
        <v>1168419.01</v>
      </c>
      <c r="L75" s="27">
        <v>1168419.01</v>
      </c>
      <c r="M75" s="27">
        <v>32.555400473212799</v>
      </c>
      <c r="N75" s="27">
        <v>1168419.01</v>
      </c>
      <c r="O75" s="27">
        <v>1168419.01</v>
      </c>
      <c r="P75" s="27">
        <v>32.555400473212799</v>
      </c>
    </row>
    <row r="76" spans="1:16" x14ac:dyDescent="0.25">
      <c r="A76" s="31" t="s">
        <v>121</v>
      </c>
      <c r="B76" s="26" t="s">
        <v>206</v>
      </c>
      <c r="C76" s="27">
        <v>1188847</v>
      </c>
      <c r="D76" s="27">
        <v>1732413</v>
      </c>
      <c r="E76" s="27">
        <v>1732413</v>
      </c>
      <c r="F76" s="27">
        <v>563993.99</v>
      </c>
      <c r="G76" s="27">
        <v>0</v>
      </c>
      <c r="H76" s="35">
        <v>563993.99</v>
      </c>
      <c r="I76" s="27">
        <v>0</v>
      </c>
      <c r="J76" s="27">
        <v>0</v>
      </c>
      <c r="K76" s="27">
        <v>1168419.01</v>
      </c>
      <c r="L76" s="27">
        <v>1168419.01</v>
      </c>
      <c r="M76" s="27">
        <v>32.555400473212799</v>
      </c>
      <c r="N76" s="27">
        <v>1168419.01</v>
      </c>
      <c r="O76" s="27">
        <v>1168419.01</v>
      </c>
      <c r="P76" s="27">
        <v>32.555400473212799</v>
      </c>
    </row>
    <row r="77" spans="1:16" x14ac:dyDescent="0.25">
      <c r="A77" s="31" t="s">
        <v>213</v>
      </c>
      <c r="B77" s="26" t="s">
        <v>214</v>
      </c>
      <c r="C77" s="27">
        <v>160000</v>
      </c>
      <c r="D77" s="27">
        <v>100000</v>
      </c>
      <c r="E77" s="27">
        <v>100000</v>
      </c>
      <c r="F77" s="27">
        <v>19121.419999999998</v>
      </c>
      <c r="G77" s="27">
        <v>0</v>
      </c>
      <c r="H77" s="35">
        <v>19121.419999999998</v>
      </c>
      <c r="I77" s="27">
        <v>0</v>
      </c>
      <c r="J77" s="27">
        <v>0</v>
      </c>
      <c r="K77" s="27">
        <v>80878.58</v>
      </c>
      <c r="L77" s="27">
        <v>80878.58</v>
      </c>
      <c r="M77" s="27">
        <v>19.121419999999997</v>
      </c>
      <c r="N77" s="27">
        <v>80878.58</v>
      </c>
      <c r="O77" s="27">
        <v>80878.58</v>
      </c>
      <c r="P77" s="27">
        <v>19.121419999999997</v>
      </c>
    </row>
    <row r="78" spans="1:16" x14ac:dyDescent="0.25">
      <c r="A78" s="31" t="s">
        <v>207</v>
      </c>
      <c r="B78" s="26" t="s">
        <v>208</v>
      </c>
      <c r="C78" s="27">
        <v>1028847</v>
      </c>
      <c r="D78" s="27">
        <v>1632413</v>
      </c>
      <c r="E78" s="27">
        <v>1632413</v>
      </c>
      <c r="F78" s="27">
        <v>544872.56999999995</v>
      </c>
      <c r="G78" s="27">
        <v>0</v>
      </c>
      <c r="H78" s="35">
        <v>544872.56999999995</v>
      </c>
      <c r="I78" s="27">
        <v>0</v>
      </c>
      <c r="J78" s="27">
        <v>0</v>
      </c>
      <c r="K78" s="27">
        <v>1087540.4300000002</v>
      </c>
      <c r="L78" s="27">
        <v>1087540.4300000002</v>
      </c>
      <c r="M78" s="27">
        <v>33.378352782047187</v>
      </c>
      <c r="N78" s="27">
        <v>1087540.4300000002</v>
      </c>
      <c r="O78" s="27">
        <v>1087540.4300000002</v>
      </c>
      <c r="P78" s="27">
        <v>33.378352782047187</v>
      </c>
    </row>
    <row r="79" spans="1:16" x14ac:dyDescent="0.25">
      <c r="A79" s="28" t="s">
        <v>151</v>
      </c>
      <c r="B79" s="29" t="s">
        <v>152</v>
      </c>
      <c r="C79" s="30">
        <v>0</v>
      </c>
      <c r="D79" s="30">
        <v>532607</v>
      </c>
      <c r="E79" s="30">
        <v>532607</v>
      </c>
      <c r="F79" s="30">
        <v>531251.32999999996</v>
      </c>
      <c r="G79" s="30">
        <v>0</v>
      </c>
      <c r="H79" s="35">
        <v>531251.32999999996</v>
      </c>
      <c r="I79" s="30">
        <v>0</v>
      </c>
      <c r="J79" s="30">
        <v>0</v>
      </c>
      <c r="K79" s="30">
        <v>1355.6700000000419</v>
      </c>
      <c r="L79" s="30">
        <v>1355.6700000000419</v>
      </c>
      <c r="M79" s="30">
        <v>99.745465230460724</v>
      </c>
      <c r="N79" s="30">
        <v>1355.6700000000419</v>
      </c>
      <c r="O79" s="30">
        <v>1355.6700000000419</v>
      </c>
      <c r="P79" s="30">
        <v>99.745465230460724</v>
      </c>
    </row>
    <row r="80" spans="1:16" x14ac:dyDescent="0.25">
      <c r="A80" s="31" t="s">
        <v>176</v>
      </c>
      <c r="B80" s="26" t="s">
        <v>177</v>
      </c>
      <c r="C80" s="27">
        <v>0</v>
      </c>
      <c r="D80" s="27">
        <v>532607</v>
      </c>
      <c r="E80" s="27">
        <v>532607</v>
      </c>
      <c r="F80" s="27">
        <v>531251.32999999996</v>
      </c>
      <c r="G80" s="27">
        <v>0</v>
      </c>
      <c r="H80" s="35">
        <v>531251.32999999996</v>
      </c>
      <c r="I80" s="27">
        <v>0</v>
      </c>
      <c r="J80" s="27">
        <v>0</v>
      </c>
      <c r="K80" s="27">
        <v>1355.6700000000419</v>
      </c>
      <c r="L80" s="27">
        <v>1355.6700000000419</v>
      </c>
      <c r="M80" s="27">
        <v>99.745465230460724</v>
      </c>
      <c r="N80" s="27">
        <v>1355.6700000000419</v>
      </c>
      <c r="O80" s="27">
        <v>1355.6700000000419</v>
      </c>
      <c r="P80" s="27">
        <v>99.745465230460724</v>
      </c>
    </row>
    <row r="81" spans="1:16" x14ac:dyDescent="0.25">
      <c r="A81" s="31" t="s">
        <v>178</v>
      </c>
      <c r="B81" s="26" t="s">
        <v>179</v>
      </c>
      <c r="C81" s="27">
        <v>0</v>
      </c>
      <c r="D81" s="27">
        <v>532607</v>
      </c>
      <c r="E81" s="27">
        <v>532607</v>
      </c>
      <c r="F81" s="27">
        <v>531251.32999999996</v>
      </c>
      <c r="G81" s="27">
        <v>0</v>
      </c>
      <c r="H81" s="35">
        <v>531251.32999999996</v>
      </c>
      <c r="I81" s="27">
        <v>0</v>
      </c>
      <c r="J81" s="27">
        <v>0</v>
      </c>
      <c r="K81" s="27">
        <v>1355.6700000000419</v>
      </c>
      <c r="L81" s="27">
        <v>1355.6700000000419</v>
      </c>
      <c r="M81" s="27">
        <v>99.745465230460724</v>
      </c>
      <c r="N81" s="27">
        <v>1355.6700000000419</v>
      </c>
      <c r="O81" s="27">
        <v>1355.6700000000419</v>
      </c>
      <c r="P81" s="27">
        <v>99.745465230460724</v>
      </c>
    </row>
    <row r="82" spans="1:16" x14ac:dyDescent="0.25">
      <c r="A82" s="31" t="s">
        <v>186</v>
      </c>
      <c r="B82" s="26" t="s">
        <v>187</v>
      </c>
      <c r="C82" s="27">
        <v>0</v>
      </c>
      <c r="D82" s="27">
        <v>532607</v>
      </c>
      <c r="E82" s="27">
        <v>532607</v>
      </c>
      <c r="F82" s="27">
        <v>531251.32999999996</v>
      </c>
      <c r="G82" s="27">
        <v>0</v>
      </c>
      <c r="H82" s="35">
        <v>531251.32999999996</v>
      </c>
      <c r="I82" s="27">
        <v>0</v>
      </c>
      <c r="J82" s="27">
        <v>0</v>
      </c>
      <c r="K82" s="27">
        <v>1355.6700000000419</v>
      </c>
      <c r="L82" s="27">
        <v>1355.6700000000419</v>
      </c>
      <c r="M82" s="27">
        <v>99.745465230460724</v>
      </c>
      <c r="N82" s="27">
        <v>1355.6700000000419</v>
      </c>
      <c r="O82" s="27">
        <v>1355.6700000000419</v>
      </c>
      <c r="P82" s="27">
        <v>99.745465230460724</v>
      </c>
    </row>
    <row r="83" spans="1:16" x14ac:dyDescent="0.25">
      <c r="A83" s="31" t="s">
        <v>188</v>
      </c>
      <c r="B83" s="26" t="s">
        <v>189</v>
      </c>
      <c r="C83" s="27">
        <v>0</v>
      </c>
      <c r="D83" s="27">
        <v>532607</v>
      </c>
      <c r="E83" s="27">
        <v>532607</v>
      </c>
      <c r="F83" s="27">
        <v>531251.32999999996</v>
      </c>
      <c r="G83" s="27">
        <v>0</v>
      </c>
      <c r="H83" s="35">
        <v>531251.32999999996</v>
      </c>
      <c r="I83" s="27">
        <v>0</v>
      </c>
      <c r="J83" s="27">
        <v>0</v>
      </c>
      <c r="K83" s="27">
        <v>1355.6700000000419</v>
      </c>
      <c r="L83" s="27">
        <v>1355.6700000000419</v>
      </c>
      <c r="M83" s="27">
        <v>99.745465230460724</v>
      </c>
      <c r="N83" s="27">
        <v>1355.6700000000419</v>
      </c>
      <c r="O83" s="27">
        <v>1355.6700000000419</v>
      </c>
      <c r="P83" s="27">
        <v>99.745465230460724</v>
      </c>
    </row>
    <row r="84" spans="1:16" x14ac:dyDescent="0.25">
      <c r="A84" s="28" t="s">
        <v>215</v>
      </c>
      <c r="B84" s="29" t="s">
        <v>216</v>
      </c>
      <c r="C84" s="30">
        <v>2708494</v>
      </c>
      <c r="D84" s="30">
        <v>5358130</v>
      </c>
      <c r="E84" s="30">
        <v>5358130</v>
      </c>
      <c r="F84" s="30">
        <v>5337821.93</v>
      </c>
      <c r="G84" s="30">
        <v>0</v>
      </c>
      <c r="H84" s="35">
        <v>5337821.93</v>
      </c>
      <c r="I84" s="30">
        <v>0</v>
      </c>
      <c r="J84" s="30">
        <v>0</v>
      </c>
      <c r="K84" s="30">
        <v>20308.070000000298</v>
      </c>
      <c r="L84" s="30">
        <v>20308.070000000298</v>
      </c>
      <c r="M84" s="30">
        <v>99.620985866337691</v>
      </c>
      <c r="N84" s="30">
        <v>20308.070000000298</v>
      </c>
      <c r="O84" s="30">
        <v>20308.070000000298</v>
      </c>
      <c r="P84" s="30">
        <v>99.620985866337691</v>
      </c>
    </row>
    <row r="85" spans="1:16" x14ac:dyDescent="0.25">
      <c r="A85" s="31" t="s">
        <v>176</v>
      </c>
      <c r="B85" s="26" t="s">
        <v>177</v>
      </c>
      <c r="C85" s="27">
        <v>2708494</v>
      </c>
      <c r="D85" s="27">
        <v>5358130</v>
      </c>
      <c r="E85" s="27">
        <v>5358130</v>
      </c>
      <c r="F85" s="27">
        <v>5337821.93</v>
      </c>
      <c r="G85" s="27">
        <v>0</v>
      </c>
      <c r="H85" s="35">
        <v>5337821.93</v>
      </c>
      <c r="I85" s="27">
        <v>0</v>
      </c>
      <c r="J85" s="27">
        <v>0</v>
      </c>
      <c r="K85" s="27">
        <v>20308.070000000298</v>
      </c>
      <c r="L85" s="27">
        <v>20308.070000000298</v>
      </c>
      <c r="M85" s="27">
        <v>99.620985866337691</v>
      </c>
      <c r="N85" s="27">
        <v>20308.070000000298</v>
      </c>
      <c r="O85" s="27">
        <v>20308.070000000298</v>
      </c>
      <c r="P85" s="27">
        <v>99.620985866337691</v>
      </c>
    </row>
    <row r="86" spans="1:16" x14ac:dyDescent="0.25">
      <c r="A86" s="31" t="s">
        <v>178</v>
      </c>
      <c r="B86" s="26" t="s">
        <v>179</v>
      </c>
      <c r="C86" s="27">
        <v>2708494</v>
      </c>
      <c r="D86" s="27">
        <v>5358130</v>
      </c>
      <c r="E86" s="27">
        <v>5358130</v>
      </c>
      <c r="F86" s="27">
        <v>5337821.93</v>
      </c>
      <c r="G86" s="27">
        <v>0</v>
      </c>
      <c r="H86" s="35">
        <v>5337821.93</v>
      </c>
      <c r="I86" s="27">
        <v>0</v>
      </c>
      <c r="J86" s="27">
        <v>0</v>
      </c>
      <c r="K86" s="27">
        <v>20308.070000000298</v>
      </c>
      <c r="L86" s="27">
        <v>20308.070000000298</v>
      </c>
      <c r="M86" s="27">
        <v>99.620985866337691</v>
      </c>
      <c r="N86" s="27">
        <v>20308.070000000298</v>
      </c>
      <c r="O86" s="27">
        <v>20308.070000000298</v>
      </c>
      <c r="P86" s="27">
        <v>99.620985866337691</v>
      </c>
    </row>
    <row r="87" spans="1:16" x14ac:dyDescent="0.25">
      <c r="A87" s="31" t="s">
        <v>186</v>
      </c>
      <c r="B87" s="26" t="s">
        <v>187</v>
      </c>
      <c r="C87" s="27">
        <v>2708494</v>
      </c>
      <c r="D87" s="27">
        <v>5358130</v>
      </c>
      <c r="E87" s="27">
        <v>5358130</v>
      </c>
      <c r="F87" s="27">
        <v>5337821.93</v>
      </c>
      <c r="G87" s="27">
        <v>0</v>
      </c>
      <c r="H87" s="35">
        <v>5337821.93</v>
      </c>
      <c r="I87" s="27">
        <v>0</v>
      </c>
      <c r="J87" s="27">
        <v>0</v>
      </c>
      <c r="K87" s="27">
        <v>20308.070000000298</v>
      </c>
      <c r="L87" s="27">
        <v>20308.070000000298</v>
      </c>
      <c r="M87" s="27">
        <v>99.620985866337691</v>
      </c>
      <c r="N87" s="27">
        <v>20308.070000000298</v>
      </c>
      <c r="O87" s="27">
        <v>20308.070000000298</v>
      </c>
      <c r="P87" s="27">
        <v>99.620985866337691</v>
      </c>
    </row>
    <row r="88" spans="1:16" x14ac:dyDescent="0.25">
      <c r="A88" s="31" t="s">
        <v>188</v>
      </c>
      <c r="B88" s="26" t="s">
        <v>189</v>
      </c>
      <c r="C88" s="27">
        <v>2708494</v>
      </c>
      <c r="D88" s="27">
        <v>5358130</v>
      </c>
      <c r="E88" s="27">
        <v>5358130</v>
      </c>
      <c r="F88" s="27">
        <v>5337821.93</v>
      </c>
      <c r="G88" s="27">
        <v>0</v>
      </c>
      <c r="H88" s="35">
        <v>5337821.93</v>
      </c>
      <c r="I88" s="27">
        <v>0</v>
      </c>
      <c r="J88" s="27">
        <v>0</v>
      </c>
      <c r="K88" s="27">
        <v>20308.070000000298</v>
      </c>
      <c r="L88" s="27">
        <v>20308.070000000298</v>
      </c>
      <c r="M88" s="27">
        <v>99.620985866337691</v>
      </c>
      <c r="N88" s="27">
        <v>20308.070000000298</v>
      </c>
      <c r="O88" s="27">
        <v>20308.070000000298</v>
      </c>
      <c r="P88" s="27">
        <v>99.620985866337691</v>
      </c>
    </row>
    <row r="89" spans="1:16" x14ac:dyDescent="0.25">
      <c r="A89" s="28" t="s">
        <v>217</v>
      </c>
      <c r="B89" s="29" t="s">
        <v>218</v>
      </c>
      <c r="C89" s="30">
        <v>32000</v>
      </c>
      <c r="D89" s="30">
        <v>32000</v>
      </c>
      <c r="E89" s="30">
        <v>32000</v>
      </c>
      <c r="F89" s="30">
        <v>0</v>
      </c>
      <c r="G89" s="30">
        <v>0</v>
      </c>
      <c r="H89" s="35">
        <v>0</v>
      </c>
      <c r="I89" s="30">
        <v>0</v>
      </c>
      <c r="J89" s="30">
        <v>0</v>
      </c>
      <c r="K89" s="30">
        <v>32000</v>
      </c>
      <c r="L89" s="30">
        <v>32000</v>
      </c>
      <c r="M89" s="30">
        <v>0</v>
      </c>
      <c r="N89" s="30">
        <v>32000</v>
      </c>
      <c r="O89" s="30">
        <v>32000</v>
      </c>
      <c r="P89" s="30">
        <v>0</v>
      </c>
    </row>
    <row r="90" spans="1:16" x14ac:dyDescent="0.25">
      <c r="A90" s="31" t="s">
        <v>83</v>
      </c>
      <c r="B90" s="26" t="s">
        <v>84</v>
      </c>
      <c r="C90" s="27">
        <v>32000</v>
      </c>
      <c r="D90" s="27">
        <v>32000</v>
      </c>
      <c r="E90" s="27">
        <v>32000</v>
      </c>
      <c r="F90" s="27">
        <v>0</v>
      </c>
      <c r="G90" s="27">
        <v>0</v>
      </c>
      <c r="H90" s="35">
        <v>0</v>
      </c>
      <c r="I90" s="27">
        <v>0</v>
      </c>
      <c r="J90" s="27">
        <v>0</v>
      </c>
      <c r="K90" s="27">
        <v>32000</v>
      </c>
      <c r="L90" s="27">
        <v>32000</v>
      </c>
      <c r="M90" s="27">
        <v>0</v>
      </c>
      <c r="N90" s="27">
        <v>32000</v>
      </c>
      <c r="O90" s="27">
        <v>32000</v>
      </c>
      <c r="P90" s="27">
        <v>0</v>
      </c>
    </row>
    <row r="91" spans="1:16" x14ac:dyDescent="0.25">
      <c r="A91" s="31" t="s">
        <v>93</v>
      </c>
      <c r="B91" s="26" t="s">
        <v>94</v>
      </c>
      <c r="C91" s="27">
        <v>32000</v>
      </c>
      <c r="D91" s="27">
        <v>32000</v>
      </c>
      <c r="E91" s="27">
        <v>32000</v>
      </c>
      <c r="F91" s="27">
        <v>0</v>
      </c>
      <c r="G91" s="27">
        <v>0</v>
      </c>
      <c r="H91" s="35">
        <v>0</v>
      </c>
      <c r="I91" s="27">
        <v>0</v>
      </c>
      <c r="J91" s="27">
        <v>0</v>
      </c>
      <c r="K91" s="27">
        <v>32000</v>
      </c>
      <c r="L91" s="27">
        <v>32000</v>
      </c>
      <c r="M91" s="27">
        <v>0</v>
      </c>
      <c r="N91" s="27">
        <v>32000</v>
      </c>
      <c r="O91" s="27">
        <v>32000</v>
      </c>
      <c r="P91" s="27">
        <v>0</v>
      </c>
    </row>
    <row r="92" spans="1:16" x14ac:dyDescent="0.25">
      <c r="A92" s="31" t="s">
        <v>97</v>
      </c>
      <c r="B92" s="26" t="s">
        <v>98</v>
      </c>
      <c r="C92" s="27">
        <v>32000</v>
      </c>
      <c r="D92" s="27">
        <v>32000</v>
      </c>
      <c r="E92" s="27">
        <v>32000</v>
      </c>
      <c r="F92" s="27">
        <v>0</v>
      </c>
      <c r="G92" s="27">
        <v>0</v>
      </c>
      <c r="H92" s="35">
        <v>0</v>
      </c>
      <c r="I92" s="27">
        <v>0</v>
      </c>
      <c r="J92" s="27">
        <v>0</v>
      </c>
      <c r="K92" s="27">
        <v>32000</v>
      </c>
      <c r="L92" s="27">
        <v>32000</v>
      </c>
      <c r="M92" s="27">
        <v>0</v>
      </c>
      <c r="N92" s="27">
        <v>32000</v>
      </c>
      <c r="O92" s="27">
        <v>32000</v>
      </c>
      <c r="P92" s="27">
        <v>0</v>
      </c>
    </row>
    <row r="93" spans="1:16" x14ac:dyDescent="0.25">
      <c r="A93" s="29" t="s">
        <v>157</v>
      </c>
      <c r="B93" s="29"/>
      <c r="C93" s="30">
        <v>7916341</v>
      </c>
      <c r="D93" s="30">
        <v>23224049.93</v>
      </c>
      <c r="E93" s="30">
        <v>23224049.93</v>
      </c>
      <c r="F93" s="30">
        <v>20382378.869999997</v>
      </c>
      <c r="G93" s="30">
        <v>0</v>
      </c>
      <c r="H93" s="35">
        <v>20717397.170000002</v>
      </c>
      <c r="I93" s="30">
        <v>0</v>
      </c>
      <c r="J93" s="30">
        <v>0</v>
      </c>
      <c r="K93" s="30">
        <v>2841671.0600000024</v>
      </c>
      <c r="L93" s="30">
        <v>2841671.0600000024</v>
      </c>
      <c r="M93" s="30">
        <v>87.764102003891949</v>
      </c>
      <c r="N93" s="30">
        <v>2506652.7599999979</v>
      </c>
      <c r="O93" s="30">
        <v>2506652.7599999979</v>
      </c>
      <c r="P93" s="30">
        <v>89.206651003785552</v>
      </c>
    </row>
    <row r="94" spans="1:16" x14ac:dyDescent="0.25">
      <c r="A94" s="31" t="s">
        <v>83</v>
      </c>
      <c r="B94" s="26" t="s">
        <v>84</v>
      </c>
      <c r="C94" s="27">
        <v>52000</v>
      </c>
      <c r="D94" s="27">
        <v>135543</v>
      </c>
      <c r="E94" s="27">
        <v>135543</v>
      </c>
      <c r="F94" s="27">
        <v>0</v>
      </c>
      <c r="G94" s="27">
        <v>0</v>
      </c>
      <c r="H94" s="35">
        <v>83541.820000000007</v>
      </c>
      <c r="I94" s="27">
        <v>0</v>
      </c>
      <c r="J94" s="27">
        <v>0</v>
      </c>
      <c r="K94" s="27">
        <v>135543</v>
      </c>
      <c r="L94" s="27">
        <v>135543</v>
      </c>
      <c r="M94" s="27">
        <v>0</v>
      </c>
      <c r="N94" s="27">
        <v>52001.179999999993</v>
      </c>
      <c r="O94" s="27">
        <v>52001.179999999993</v>
      </c>
      <c r="P94" s="27">
        <v>61.634920283600046</v>
      </c>
    </row>
    <row r="95" spans="1:16" x14ac:dyDescent="0.25">
      <c r="A95" s="31" t="s">
        <v>93</v>
      </c>
      <c r="B95" s="26" t="s">
        <v>94</v>
      </c>
      <c r="C95" s="27">
        <v>52000</v>
      </c>
      <c r="D95" s="27">
        <v>102502</v>
      </c>
      <c r="E95" s="27">
        <v>102502</v>
      </c>
      <c r="F95" s="27">
        <v>0</v>
      </c>
      <c r="G95" s="27">
        <v>0</v>
      </c>
      <c r="H95" s="35">
        <v>50501.81</v>
      </c>
      <c r="I95" s="27">
        <v>0</v>
      </c>
      <c r="J95" s="27">
        <v>0</v>
      </c>
      <c r="K95" s="27">
        <v>102502</v>
      </c>
      <c r="L95" s="27">
        <v>102502</v>
      </c>
      <c r="M95" s="27">
        <v>0</v>
      </c>
      <c r="N95" s="27">
        <v>52000.19</v>
      </c>
      <c r="O95" s="27">
        <v>52000.19</v>
      </c>
      <c r="P95" s="27">
        <v>49.269097188347544</v>
      </c>
    </row>
    <row r="96" spans="1:16" x14ac:dyDescent="0.25">
      <c r="A96" s="31" t="s">
        <v>95</v>
      </c>
      <c r="B96" s="26" t="s">
        <v>96</v>
      </c>
      <c r="C96" s="27">
        <v>20000</v>
      </c>
      <c r="D96" s="27">
        <v>46300</v>
      </c>
      <c r="E96" s="27">
        <v>46300</v>
      </c>
      <c r="F96" s="27">
        <v>0</v>
      </c>
      <c r="G96" s="27">
        <v>0</v>
      </c>
      <c r="H96" s="35">
        <v>26300</v>
      </c>
      <c r="I96" s="27">
        <v>0</v>
      </c>
      <c r="J96" s="27">
        <v>0</v>
      </c>
      <c r="K96" s="27">
        <v>46300</v>
      </c>
      <c r="L96" s="27">
        <v>46300</v>
      </c>
      <c r="M96" s="27">
        <v>0</v>
      </c>
      <c r="N96" s="27">
        <v>20000</v>
      </c>
      <c r="O96" s="27">
        <v>20000</v>
      </c>
      <c r="P96" s="27">
        <v>56.803455723542115</v>
      </c>
    </row>
    <row r="97" spans="1:17" x14ac:dyDescent="0.25">
      <c r="A97" s="31" t="s">
        <v>97</v>
      </c>
      <c r="B97" s="26" t="s">
        <v>98</v>
      </c>
      <c r="C97" s="27">
        <v>32000</v>
      </c>
      <c r="D97" s="27">
        <v>32000</v>
      </c>
      <c r="E97" s="27">
        <v>32000</v>
      </c>
      <c r="F97" s="27">
        <v>0</v>
      </c>
      <c r="G97" s="27">
        <v>0</v>
      </c>
      <c r="H97" s="35">
        <v>0</v>
      </c>
      <c r="I97" s="27">
        <v>0</v>
      </c>
      <c r="J97" s="27">
        <v>0</v>
      </c>
      <c r="K97" s="27">
        <v>32000</v>
      </c>
      <c r="L97" s="27">
        <v>32000</v>
      </c>
      <c r="M97" s="27">
        <v>0</v>
      </c>
      <c r="N97" s="27">
        <v>32000</v>
      </c>
      <c r="O97" s="27">
        <v>32000</v>
      </c>
      <c r="P97" s="27">
        <v>0</v>
      </c>
    </row>
    <row r="98" spans="1:17" x14ac:dyDescent="0.25">
      <c r="A98" s="31" t="s">
        <v>101</v>
      </c>
      <c r="B98" s="26" t="s">
        <v>102</v>
      </c>
      <c r="C98" s="27">
        <v>0</v>
      </c>
      <c r="D98" s="27">
        <v>24202</v>
      </c>
      <c r="E98" s="27">
        <v>24201.999999999996</v>
      </c>
      <c r="F98" s="27">
        <v>0</v>
      </c>
      <c r="G98" s="27">
        <v>0</v>
      </c>
      <c r="H98" s="35">
        <v>24201.81</v>
      </c>
      <c r="I98" s="27">
        <v>0</v>
      </c>
      <c r="J98" s="27">
        <v>0</v>
      </c>
      <c r="K98" s="27">
        <v>24201.999999999996</v>
      </c>
      <c r="L98" s="27">
        <v>24202</v>
      </c>
      <c r="M98" s="27">
        <v>0</v>
      </c>
      <c r="N98" s="27">
        <v>0.18999999999869033</v>
      </c>
      <c r="O98" s="27">
        <v>0.18999999999505235</v>
      </c>
      <c r="P98" s="27">
        <v>99.999214940913987</v>
      </c>
    </row>
    <row r="99" spans="1:17" x14ac:dyDescent="0.25">
      <c r="A99" s="31" t="s">
        <v>107</v>
      </c>
      <c r="B99" s="26" t="s">
        <v>108</v>
      </c>
      <c r="C99" s="27">
        <v>0</v>
      </c>
      <c r="D99" s="27">
        <v>24202</v>
      </c>
      <c r="E99" s="27">
        <v>24201.999999999996</v>
      </c>
      <c r="F99" s="27">
        <v>0</v>
      </c>
      <c r="G99" s="27">
        <v>0</v>
      </c>
      <c r="H99" s="35">
        <v>24201.81</v>
      </c>
      <c r="I99" s="27">
        <v>0</v>
      </c>
      <c r="J99" s="27">
        <v>0</v>
      </c>
      <c r="K99" s="27">
        <v>24201.999999999996</v>
      </c>
      <c r="L99" s="27">
        <v>24202</v>
      </c>
      <c r="M99" s="27">
        <v>0</v>
      </c>
      <c r="N99" s="27">
        <v>0.18999999999869033</v>
      </c>
      <c r="O99" s="27">
        <v>0.18999999999505235</v>
      </c>
      <c r="P99" s="27">
        <v>99.999214940913987</v>
      </c>
    </row>
    <row r="100" spans="1:17" x14ac:dyDescent="0.25">
      <c r="A100" s="31" t="s">
        <v>109</v>
      </c>
      <c r="B100" s="26" t="s">
        <v>110</v>
      </c>
      <c r="C100" s="27">
        <v>0</v>
      </c>
      <c r="D100" s="27">
        <v>33041</v>
      </c>
      <c r="E100" s="27">
        <v>33041.000000000007</v>
      </c>
      <c r="F100" s="27">
        <v>0</v>
      </c>
      <c r="G100" s="27">
        <v>0</v>
      </c>
      <c r="H100" s="35">
        <v>33040.01</v>
      </c>
      <c r="I100" s="27">
        <v>0</v>
      </c>
      <c r="J100" s="27">
        <v>0</v>
      </c>
      <c r="K100" s="27">
        <v>33041.000000000007</v>
      </c>
      <c r="L100" s="27">
        <v>33041</v>
      </c>
      <c r="M100" s="27">
        <v>0</v>
      </c>
      <c r="N100" s="27">
        <v>0.98999999999796273</v>
      </c>
      <c r="O100" s="27">
        <v>0.99000000000523869</v>
      </c>
      <c r="P100" s="27">
        <v>99.997003722647605</v>
      </c>
    </row>
    <row r="101" spans="1:17" x14ac:dyDescent="0.25">
      <c r="A101" s="31" t="s">
        <v>176</v>
      </c>
      <c r="B101" s="26" t="s">
        <v>177</v>
      </c>
      <c r="C101" s="27">
        <v>7864341</v>
      </c>
      <c r="D101" s="27">
        <v>23088506.93</v>
      </c>
      <c r="E101" s="27">
        <v>23088506.93</v>
      </c>
      <c r="F101" s="27">
        <v>20382378.869999997</v>
      </c>
      <c r="G101" s="27">
        <v>0</v>
      </c>
      <c r="H101" s="35">
        <v>20633855.350000001</v>
      </c>
      <c r="I101" s="27">
        <v>0</v>
      </c>
      <c r="J101" s="27">
        <v>0</v>
      </c>
      <c r="K101" s="27">
        <v>2706128.0600000024</v>
      </c>
      <c r="L101" s="27">
        <v>2706128.0600000024</v>
      </c>
      <c r="M101" s="27">
        <v>88.279328463271909</v>
      </c>
      <c r="N101" s="27">
        <v>2454651.5799999982</v>
      </c>
      <c r="O101" s="27">
        <v>2454651.5799999982</v>
      </c>
      <c r="P101" s="27">
        <v>89.368513141876008</v>
      </c>
    </row>
    <row r="102" spans="1:17" x14ac:dyDescent="0.25">
      <c r="A102" s="31" t="s">
        <v>178</v>
      </c>
      <c r="B102" s="26" t="s">
        <v>179</v>
      </c>
      <c r="C102" s="27">
        <v>7864341</v>
      </c>
      <c r="D102" s="27">
        <v>22889506.93</v>
      </c>
      <c r="E102" s="27">
        <v>22889506.93</v>
      </c>
      <c r="F102" s="27">
        <v>20183378.869999997</v>
      </c>
      <c r="G102" s="27">
        <v>0</v>
      </c>
      <c r="H102" s="35">
        <v>20434855.350000001</v>
      </c>
      <c r="I102" s="27">
        <v>0</v>
      </c>
      <c r="J102" s="27">
        <v>0</v>
      </c>
      <c r="K102" s="27">
        <v>2706128.0600000024</v>
      </c>
      <c r="L102" s="27">
        <v>2706128.0600000024</v>
      </c>
      <c r="M102" s="27">
        <v>88.177429648109921</v>
      </c>
      <c r="N102" s="27">
        <v>2454651.5799999982</v>
      </c>
      <c r="O102" s="27">
        <v>2454651.5799999982</v>
      </c>
      <c r="P102" s="27">
        <v>89.276083632964486</v>
      </c>
    </row>
    <row r="103" spans="1:17" x14ac:dyDescent="0.25">
      <c r="A103" s="31" t="s">
        <v>180</v>
      </c>
      <c r="B103" s="26" t="s">
        <v>181</v>
      </c>
      <c r="C103" s="27">
        <v>2100000</v>
      </c>
      <c r="D103" s="27">
        <v>1552298</v>
      </c>
      <c r="E103" s="27">
        <v>1552298</v>
      </c>
      <c r="F103" s="27">
        <v>1552193</v>
      </c>
      <c r="G103" s="27">
        <v>0</v>
      </c>
      <c r="H103" s="35">
        <v>1552193</v>
      </c>
      <c r="I103" s="27">
        <v>0</v>
      </c>
      <c r="J103" s="27">
        <v>0</v>
      </c>
      <c r="K103" s="27">
        <v>105</v>
      </c>
      <c r="L103" s="27">
        <v>105</v>
      </c>
      <c r="M103" s="27">
        <v>99.993235834871911</v>
      </c>
      <c r="N103" s="27">
        <v>105</v>
      </c>
      <c r="O103" s="27">
        <v>105</v>
      </c>
      <c r="P103" s="27">
        <v>99.993235834871911</v>
      </c>
      <c r="Q103" s="36">
        <f>H103-H27</f>
        <v>1492944</v>
      </c>
    </row>
    <row r="104" spans="1:17" x14ac:dyDescent="0.25">
      <c r="A104" s="31" t="s">
        <v>182</v>
      </c>
      <c r="B104" s="26" t="s">
        <v>183</v>
      </c>
      <c r="C104" s="27">
        <v>0</v>
      </c>
      <c r="D104" s="27">
        <v>2193556</v>
      </c>
      <c r="E104" s="27">
        <v>2193556</v>
      </c>
      <c r="F104" s="27">
        <v>2193556</v>
      </c>
      <c r="G104" s="27">
        <v>0</v>
      </c>
      <c r="H104" s="35">
        <v>2193556</v>
      </c>
      <c r="I104" s="27">
        <v>0</v>
      </c>
      <c r="J104" s="27">
        <v>0</v>
      </c>
      <c r="K104" s="27">
        <v>0</v>
      </c>
      <c r="L104" s="27">
        <v>0</v>
      </c>
      <c r="M104" s="27">
        <v>100</v>
      </c>
      <c r="N104" s="27">
        <v>0</v>
      </c>
      <c r="O104" s="27">
        <v>0</v>
      </c>
      <c r="P104" s="27">
        <v>100</v>
      </c>
    </row>
    <row r="105" spans="1:17" x14ac:dyDescent="0.25">
      <c r="A105" s="31" t="s">
        <v>200</v>
      </c>
      <c r="B105" s="26" t="s">
        <v>201</v>
      </c>
      <c r="C105" s="27">
        <v>0</v>
      </c>
      <c r="D105" s="27">
        <v>1451651</v>
      </c>
      <c r="E105" s="27">
        <v>1451651</v>
      </c>
      <c r="F105" s="27">
        <v>1451651</v>
      </c>
      <c r="G105" s="27">
        <v>0</v>
      </c>
      <c r="H105" s="35">
        <v>1451651</v>
      </c>
      <c r="I105" s="27">
        <v>0</v>
      </c>
      <c r="J105" s="27">
        <v>0</v>
      </c>
      <c r="K105" s="27">
        <v>0</v>
      </c>
      <c r="L105" s="27">
        <v>0</v>
      </c>
      <c r="M105" s="27">
        <v>100</v>
      </c>
      <c r="N105" s="27">
        <v>0</v>
      </c>
      <c r="O105" s="27">
        <v>0</v>
      </c>
      <c r="P105" s="27">
        <v>100</v>
      </c>
    </row>
    <row r="106" spans="1:17" x14ac:dyDescent="0.25">
      <c r="A106" s="31" t="s">
        <v>184</v>
      </c>
      <c r="B106" s="26" t="s">
        <v>185</v>
      </c>
      <c r="C106" s="27">
        <v>0</v>
      </c>
      <c r="D106" s="27">
        <v>741905</v>
      </c>
      <c r="E106" s="27">
        <v>741905</v>
      </c>
      <c r="F106" s="27">
        <v>741905</v>
      </c>
      <c r="G106" s="27">
        <v>0</v>
      </c>
      <c r="H106" s="35">
        <v>741905</v>
      </c>
      <c r="I106" s="27">
        <v>0</v>
      </c>
      <c r="J106" s="27">
        <v>0</v>
      </c>
      <c r="K106" s="27">
        <v>0</v>
      </c>
      <c r="L106" s="27">
        <v>0</v>
      </c>
      <c r="M106" s="27">
        <v>100</v>
      </c>
      <c r="N106" s="27">
        <v>0</v>
      </c>
      <c r="O106" s="27">
        <v>0</v>
      </c>
      <c r="P106" s="27">
        <v>100</v>
      </c>
    </row>
    <row r="107" spans="1:17" x14ac:dyDescent="0.25">
      <c r="A107" s="31" t="s">
        <v>186</v>
      </c>
      <c r="B107" s="26" t="s">
        <v>187</v>
      </c>
      <c r="C107" s="27">
        <v>4208494</v>
      </c>
      <c r="D107" s="27">
        <v>15721544.93</v>
      </c>
      <c r="E107" s="27">
        <v>15721544.93</v>
      </c>
      <c r="F107" s="27">
        <v>14310400.369999999</v>
      </c>
      <c r="G107" s="27">
        <v>0</v>
      </c>
      <c r="H107" s="35">
        <v>14475987.119999999</v>
      </c>
      <c r="I107" s="27">
        <v>0</v>
      </c>
      <c r="J107" s="27">
        <v>0</v>
      </c>
      <c r="K107" s="27">
        <v>1411144.5600000005</v>
      </c>
      <c r="L107" s="27">
        <v>1411144.5600000005</v>
      </c>
      <c r="M107" s="27">
        <v>91.024135565028089</v>
      </c>
      <c r="N107" s="27">
        <v>1245557.8100000005</v>
      </c>
      <c r="O107" s="27">
        <v>1245557.8100000005</v>
      </c>
      <c r="P107" s="27">
        <v>92.077382880971086</v>
      </c>
    </row>
    <row r="108" spans="1:17" x14ac:dyDescent="0.25">
      <c r="A108" s="31" t="s">
        <v>190</v>
      </c>
      <c r="B108" s="26" t="s">
        <v>191</v>
      </c>
      <c r="C108" s="27">
        <v>0</v>
      </c>
      <c r="D108" s="27">
        <v>2516871</v>
      </c>
      <c r="E108" s="27">
        <v>2516871</v>
      </c>
      <c r="F108" s="27">
        <v>1810336.5</v>
      </c>
      <c r="G108" s="27">
        <v>0</v>
      </c>
      <c r="H108" s="35">
        <v>1810336.5</v>
      </c>
      <c r="I108" s="27">
        <v>0</v>
      </c>
      <c r="J108" s="27">
        <v>0</v>
      </c>
      <c r="K108" s="27">
        <v>706534.5</v>
      </c>
      <c r="L108" s="27">
        <v>706534.5</v>
      </c>
      <c r="M108" s="27">
        <v>71.928060675338543</v>
      </c>
      <c r="N108" s="27">
        <v>706534.5</v>
      </c>
      <c r="O108" s="27">
        <v>706534.5</v>
      </c>
      <c r="P108" s="27">
        <v>71.928060675338543</v>
      </c>
    </row>
    <row r="109" spans="1:17" x14ac:dyDescent="0.25">
      <c r="A109" s="31" t="s">
        <v>188</v>
      </c>
      <c r="B109" s="26" t="s">
        <v>189</v>
      </c>
      <c r="C109" s="27">
        <v>4208494</v>
      </c>
      <c r="D109" s="27">
        <v>13204673.93</v>
      </c>
      <c r="E109" s="27">
        <v>13204673.93</v>
      </c>
      <c r="F109" s="27">
        <v>12500063.869999999</v>
      </c>
      <c r="G109" s="27">
        <v>0</v>
      </c>
      <c r="H109" s="35">
        <v>12665650.619999999</v>
      </c>
      <c r="I109" s="27">
        <v>0</v>
      </c>
      <c r="J109" s="27">
        <v>0</v>
      </c>
      <c r="K109" s="27">
        <v>704610.06000000052</v>
      </c>
      <c r="L109" s="27">
        <v>704610.06000000052</v>
      </c>
      <c r="M109" s="27">
        <v>94.663934424013448</v>
      </c>
      <c r="N109" s="27">
        <v>539023.31000000052</v>
      </c>
      <c r="O109" s="27">
        <v>539023.31000000052</v>
      </c>
      <c r="P109" s="27">
        <v>95.917935476048513</v>
      </c>
    </row>
    <row r="110" spans="1:17" x14ac:dyDescent="0.25">
      <c r="A110" s="31" t="s">
        <v>121</v>
      </c>
      <c r="B110" s="26" t="s">
        <v>206</v>
      </c>
      <c r="C110" s="27">
        <v>1555847</v>
      </c>
      <c r="D110" s="27">
        <v>3422108</v>
      </c>
      <c r="E110" s="27">
        <v>3422108</v>
      </c>
      <c r="F110" s="27">
        <v>2127229.5</v>
      </c>
      <c r="G110" s="27">
        <v>0</v>
      </c>
      <c r="H110" s="35">
        <v>2213119.23</v>
      </c>
      <c r="I110" s="27">
        <v>0</v>
      </c>
      <c r="J110" s="27">
        <v>0</v>
      </c>
      <c r="K110" s="27">
        <v>1294878.5</v>
      </c>
      <c r="L110" s="27">
        <v>1294878.5</v>
      </c>
      <c r="M110" s="27">
        <v>62.161378308340943</v>
      </c>
      <c r="N110" s="27">
        <v>1208988.77</v>
      </c>
      <c r="O110" s="27">
        <v>1208988.77</v>
      </c>
      <c r="P110" s="27">
        <v>64.671226916274989</v>
      </c>
    </row>
    <row r="111" spans="1:17" x14ac:dyDescent="0.25">
      <c r="A111" s="31" t="s">
        <v>213</v>
      </c>
      <c r="B111" s="26" t="s">
        <v>214</v>
      </c>
      <c r="C111" s="27">
        <v>160000</v>
      </c>
      <c r="D111" s="27">
        <v>100000</v>
      </c>
      <c r="E111" s="27">
        <v>100000</v>
      </c>
      <c r="F111" s="27">
        <v>19121.419999999998</v>
      </c>
      <c r="G111" s="27">
        <v>0</v>
      </c>
      <c r="H111" s="35">
        <v>19121.419999999998</v>
      </c>
      <c r="I111" s="27">
        <v>0</v>
      </c>
      <c r="J111" s="27">
        <v>0</v>
      </c>
      <c r="K111" s="27">
        <v>80878.58</v>
      </c>
      <c r="L111" s="27">
        <v>80878.58</v>
      </c>
      <c r="M111" s="27">
        <v>19.121419999999997</v>
      </c>
      <c r="N111" s="27">
        <v>80878.58</v>
      </c>
      <c r="O111" s="27">
        <v>80878.58</v>
      </c>
      <c r="P111" s="27">
        <v>19.121419999999997</v>
      </c>
    </row>
    <row r="112" spans="1:17" x14ac:dyDescent="0.25">
      <c r="A112" s="31" t="s">
        <v>207</v>
      </c>
      <c r="B112" s="26" t="s">
        <v>208</v>
      </c>
      <c r="C112" s="27">
        <v>1395847</v>
      </c>
      <c r="D112" s="27">
        <v>3322108</v>
      </c>
      <c r="E112" s="27">
        <v>3322108</v>
      </c>
      <c r="F112" s="27">
        <v>2108108.08</v>
      </c>
      <c r="G112" s="27">
        <v>0</v>
      </c>
      <c r="H112" s="35">
        <v>2193997.81</v>
      </c>
      <c r="I112" s="27">
        <v>0</v>
      </c>
      <c r="J112" s="27">
        <v>0</v>
      </c>
      <c r="K112" s="27">
        <v>1213999.92</v>
      </c>
      <c r="L112" s="27">
        <v>1213999.92</v>
      </c>
      <c r="M112" s="27">
        <v>63.456939991114083</v>
      </c>
      <c r="N112" s="27">
        <v>1128110.19</v>
      </c>
      <c r="O112" s="27">
        <v>1128110.19</v>
      </c>
      <c r="P112" s="27">
        <v>66.042338479062096</v>
      </c>
    </row>
    <row r="113" spans="1:16" x14ac:dyDescent="0.25">
      <c r="A113" s="31" t="s">
        <v>194</v>
      </c>
      <c r="B113" s="26" t="s">
        <v>195</v>
      </c>
      <c r="C113" s="27">
        <v>0</v>
      </c>
      <c r="D113" s="27">
        <v>199000</v>
      </c>
      <c r="E113" s="27">
        <v>199000</v>
      </c>
      <c r="F113" s="27">
        <v>199000</v>
      </c>
      <c r="G113" s="27">
        <v>0</v>
      </c>
      <c r="H113" s="35">
        <v>199000</v>
      </c>
      <c r="I113" s="27">
        <v>0</v>
      </c>
      <c r="J113" s="27">
        <v>0</v>
      </c>
      <c r="K113" s="27">
        <v>0</v>
      </c>
      <c r="L113" s="27">
        <v>0</v>
      </c>
      <c r="M113" s="27">
        <v>100</v>
      </c>
      <c r="N113" s="27">
        <v>0</v>
      </c>
      <c r="O113" s="27">
        <v>0</v>
      </c>
      <c r="P113" s="27">
        <v>100</v>
      </c>
    </row>
    <row r="114" spans="1:16" x14ac:dyDescent="0.25">
      <c r="A114" s="31" t="s">
        <v>196</v>
      </c>
      <c r="B114" s="26" t="s">
        <v>197</v>
      </c>
      <c r="C114" s="27">
        <v>0</v>
      </c>
      <c r="D114" s="27">
        <v>199000</v>
      </c>
      <c r="E114" s="27">
        <v>199000</v>
      </c>
      <c r="F114" s="27">
        <v>199000</v>
      </c>
      <c r="G114" s="27">
        <v>0</v>
      </c>
      <c r="H114" s="35">
        <v>199000</v>
      </c>
      <c r="I114" s="27">
        <v>0</v>
      </c>
      <c r="J114" s="27">
        <v>0</v>
      </c>
      <c r="K114" s="27">
        <v>0</v>
      </c>
      <c r="L114" s="27">
        <v>0</v>
      </c>
      <c r="M114" s="27">
        <v>100</v>
      </c>
      <c r="N114" s="27">
        <v>0</v>
      </c>
      <c r="O114" s="27">
        <v>0</v>
      </c>
      <c r="P114" s="27">
        <v>100</v>
      </c>
    </row>
    <row r="116" spans="1:16" x14ac:dyDescent="0.25">
      <c r="H116" s="36">
        <f>H103+H96-H28+H104</f>
        <v>3712800</v>
      </c>
    </row>
    <row r="117" spans="1:16" x14ac:dyDescent="0.25">
      <c r="F117" s="36">
        <f>F93-F113-F28</f>
        <v>20124129.869999997</v>
      </c>
      <c r="H117" s="36"/>
      <c r="L117" s="36"/>
    </row>
    <row r="119" spans="1:16" x14ac:dyDescent="0.25">
      <c r="H119" s="36"/>
    </row>
    <row r="121" spans="1:16" x14ac:dyDescent="0.25">
      <c r="H121" s="36"/>
    </row>
    <row r="122" spans="1:16" x14ac:dyDescent="0.25">
      <c r="H122" s="36"/>
      <c r="L122" s="36"/>
    </row>
  </sheetData>
  <mergeCells count="3">
    <mergeCell ref="A3:L3"/>
    <mergeCell ref="A4:L4"/>
    <mergeCell ref="B2:L2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 ЗФ</vt:lpstr>
      <vt:lpstr>Дох СФ</vt:lpstr>
      <vt:lpstr>Расх ЗФ</vt:lpstr>
      <vt:lpstr>Расх СФ</vt:lpstr>
      <vt:lpstr>'Дох ЗФ'!Заголовки_для_печати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cp:lastPrinted>2019-01-09T12:33:49Z</cp:lastPrinted>
  <dcterms:created xsi:type="dcterms:W3CDTF">2019-01-03T08:17:50Z</dcterms:created>
  <dcterms:modified xsi:type="dcterms:W3CDTF">2019-03-29T12:38:12Z</dcterms:modified>
</cp:coreProperties>
</file>